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12672_環境・エネルギー政策課\01\2023（Ｒ５）\02_企画・地球温暖化担当\557_温室効果ガス排出抑制計画制度\1_様式・手引き等修正作業\230524_様式一斉作業\"/>
    </mc:Choice>
  </mc:AlternateContent>
  <bookViews>
    <workbookView xWindow="5850" yWindow="0" windowWidth="27630" windowHeight="10920" tabRatio="862"/>
  </bookViews>
  <sheets>
    <sheet name="計画書鑑" sheetId="17" r:id="rId1"/>
    <sheet name="報告書別紙_その1" sheetId="12" r:id="rId2"/>
    <sheet name="報告書別紙_その2" sheetId="18" r:id="rId3"/>
    <sheet name="報告書別紙_その3" sheetId="19" r:id="rId4"/>
    <sheet name="【参考】取組一覧" sheetId="20" r:id="rId5"/>
  </sheets>
  <definedNames>
    <definedName name="_xlnm.Print_Area" localSheetId="4">【参考】取組一覧!$A$1:$D$19</definedName>
    <definedName name="_xlnm.Print_Area" localSheetId="0">計画書鑑!$A$1:$AE$42</definedName>
    <definedName name="_xlnm.Print_Area" localSheetId="1">報告書別紙_その1!$A$1:$AR$34</definedName>
    <definedName name="_xlnm.Print_Area" localSheetId="2">報告書別紙_その2!$A$1:$AF$40</definedName>
    <definedName name="_xlnm.Print_Area" localSheetId="3">報告書別紙_その3!$A$1:$AE$37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4" i="12" l="1"/>
  <c r="P20" i="17" l="1"/>
  <c r="I22" i="17"/>
  <c r="I21" i="17"/>
  <c r="AC24" i="18" l="1"/>
  <c r="Y26" i="12"/>
  <c r="AE14" i="12"/>
  <c r="AC5" i="12"/>
  <c r="U5" i="12"/>
  <c r="X38" i="17" l="1"/>
  <c r="O38" i="17"/>
  <c r="AK25" i="12" l="1"/>
  <c r="AC25" i="12"/>
  <c r="AK18" i="12"/>
  <c r="AC17" i="12"/>
  <c r="AC18" i="12"/>
  <c r="AC19" i="12"/>
  <c r="AK19" i="12" s="1"/>
  <c r="AC20" i="12"/>
  <c r="AK20" i="12" s="1"/>
  <c r="AC24" i="12"/>
  <c r="AC33" i="18" l="1"/>
  <c r="Y34" i="18"/>
  <c r="V34" i="18"/>
  <c r="S34" i="18"/>
  <c r="P34" i="18"/>
  <c r="M34" i="18"/>
  <c r="J34" i="18"/>
  <c r="G34" i="18"/>
  <c r="D34" i="18"/>
  <c r="AC32" i="18"/>
  <c r="AC31" i="18"/>
  <c r="AC30" i="18"/>
  <c r="AC27" i="18"/>
  <c r="AC26" i="18"/>
  <c r="AC25" i="18"/>
  <c r="Y28" i="18"/>
  <c r="V28" i="18"/>
  <c r="G28" i="18"/>
  <c r="J28" i="18"/>
  <c r="M28" i="18"/>
  <c r="P28" i="18"/>
  <c r="S28" i="18"/>
  <c r="D28" i="18"/>
  <c r="AC34" i="18" l="1"/>
  <c r="AC28" i="18"/>
  <c r="AK17" i="12"/>
  <c r="AK10" i="12"/>
  <c r="AV21" i="12"/>
  <c r="AC21" i="12" s="1"/>
  <c r="AV22" i="12"/>
  <c r="AC22" i="12" s="1"/>
  <c r="AW22" i="12"/>
  <c r="AK22" i="12" s="1"/>
  <c r="AV23" i="12"/>
  <c r="AC23" i="12" s="1"/>
  <c r="AW23" i="12"/>
  <c r="AK23" i="12" s="1"/>
  <c r="AW21" i="12"/>
  <c r="AK21" i="12" s="1"/>
  <c r="AC7" i="12" s="1"/>
  <c r="AC9" i="12" s="1"/>
  <c r="U8" i="12" l="1"/>
  <c r="AC6" i="12"/>
  <c r="AC8" i="12" s="1"/>
  <c r="AK8" i="12" s="1"/>
  <c r="U9" i="12"/>
  <c r="AK9" i="12" s="1"/>
  <c r="AK6" i="12" l="1"/>
  <c r="AK7" i="12"/>
</calcChain>
</file>

<file path=xl/sharedStrings.xml><?xml version="1.0" encoding="utf-8"?>
<sst xmlns="http://schemas.openxmlformats.org/spreadsheetml/2006/main" count="538" uniqueCount="301">
  <si>
    <t>山梨県知事　殿</t>
    <phoneticPr fontId="2"/>
  </si>
  <si>
    <t>住所</t>
    <phoneticPr fontId="2"/>
  </si>
  <si>
    <t xml:space="preserve">（法人にあっては、主たる事務所の
所在地、名称及び代表者の氏名）
</t>
    <phoneticPr fontId="2"/>
  </si>
  <si>
    <t>年度</t>
    <phoneticPr fontId="2"/>
  </si>
  <si>
    <t>軽油</t>
    <rPh sb="0" eb="2">
      <t>ケイユ</t>
    </rPh>
    <phoneticPr fontId="2"/>
  </si>
  <si>
    <t>kg</t>
    <phoneticPr fontId="2"/>
  </si>
  <si>
    <t>揮発油(ガソリン)</t>
    <rPh sb="0" eb="3">
      <t>キハツユ</t>
    </rPh>
    <phoneticPr fontId="2"/>
  </si>
  <si>
    <t>液化石油ガス(LPG)</t>
    <phoneticPr fontId="2"/>
  </si>
  <si>
    <t>圧縮天然ガス(CNG)</t>
    <phoneticPr fontId="2"/>
  </si>
  <si>
    <t>圧縮水素ガス</t>
    <rPh sb="0" eb="2">
      <t>アッシュク</t>
    </rPh>
    <rPh sb="2" eb="4">
      <t>スイソ</t>
    </rPh>
    <phoneticPr fontId="2"/>
  </si>
  <si>
    <t>別紙</t>
    <rPh sb="0" eb="2">
      <t>ベッシ</t>
    </rPh>
    <phoneticPr fontId="2"/>
  </si>
  <si>
    <t>住所</t>
    <rPh sb="0" eb="2">
      <t>ジュウショ</t>
    </rPh>
    <phoneticPr fontId="2"/>
  </si>
  <si>
    <t>主たる事業の分類</t>
    <rPh sb="0" eb="1">
      <t>シュ</t>
    </rPh>
    <rPh sb="3" eb="5">
      <t>ジギョウ</t>
    </rPh>
    <rPh sb="6" eb="8">
      <t>ブンルイ</t>
    </rPh>
    <phoneticPr fontId="2"/>
  </si>
  <si>
    <t>大分類</t>
    <phoneticPr fontId="2"/>
  </si>
  <si>
    <t>中分類</t>
    <phoneticPr fontId="2"/>
  </si>
  <si>
    <t>部門</t>
    <rPh sb="0" eb="2">
      <t>ブモン</t>
    </rPh>
    <phoneticPr fontId="2"/>
  </si>
  <si>
    <t>事業者の
規模</t>
    <rPh sb="0" eb="3">
      <t>ジギョウシャ</t>
    </rPh>
    <rPh sb="5" eb="7">
      <t>キボ</t>
    </rPh>
    <phoneticPr fontId="2"/>
  </si>
  <si>
    <t>資本金</t>
    <phoneticPr fontId="2"/>
  </si>
  <si>
    <t>円</t>
    <rPh sb="0" eb="1">
      <t>エン</t>
    </rPh>
    <phoneticPr fontId="2"/>
  </si>
  <si>
    <t>常時使用する従業員の数</t>
    <rPh sb="6" eb="9">
      <t>ジュウギョウイン</t>
    </rPh>
    <rPh sb="10" eb="11">
      <t>カズ</t>
    </rPh>
    <phoneticPr fontId="2"/>
  </si>
  <si>
    <t>人</t>
    <rPh sb="0" eb="1">
      <t>ニン</t>
    </rPh>
    <phoneticPr fontId="2"/>
  </si>
  <si>
    <t>担当所属等
情報</t>
    <rPh sb="0" eb="2">
      <t>タントウ</t>
    </rPh>
    <rPh sb="2" eb="4">
      <t>ショゾク</t>
    </rPh>
    <rPh sb="4" eb="5">
      <t>ナド</t>
    </rPh>
    <rPh sb="6" eb="8">
      <t>ジョウホウ</t>
    </rPh>
    <phoneticPr fontId="2"/>
  </si>
  <si>
    <t>部署名</t>
    <rPh sb="0" eb="2">
      <t>ブショ</t>
    </rPh>
    <rPh sb="2" eb="3">
      <t>メイ</t>
    </rPh>
    <phoneticPr fontId="2"/>
  </si>
  <si>
    <t>氏名</t>
    <rPh sb="0" eb="2">
      <t>シメイ</t>
    </rPh>
    <phoneticPr fontId="2"/>
  </si>
  <si>
    <t>電話番号</t>
    <rPh sb="0" eb="2">
      <t>デンワ</t>
    </rPh>
    <rPh sb="2" eb="4">
      <t>バンゴウ</t>
    </rPh>
    <phoneticPr fontId="2"/>
  </si>
  <si>
    <t>E-mail(所属)</t>
    <rPh sb="7" eb="9">
      <t>ショゾク</t>
    </rPh>
    <phoneticPr fontId="2"/>
  </si>
  <si>
    <t>E-mail(担当者)</t>
    <rPh sb="7" eb="10">
      <t>タントウシャ</t>
    </rPh>
    <phoneticPr fontId="2"/>
  </si>
  <si>
    <t>計画期間等</t>
    <rPh sb="0" eb="2">
      <t>ケイカク</t>
    </rPh>
    <rPh sb="2" eb="4">
      <t>キカン</t>
    </rPh>
    <rPh sb="4" eb="5">
      <t>ナド</t>
    </rPh>
    <phoneticPr fontId="2"/>
  </si>
  <si>
    <t>基準年度</t>
    <phoneticPr fontId="2"/>
  </si>
  <si>
    <t>年度</t>
    <rPh sb="0" eb="2">
      <t>ネンド</t>
    </rPh>
    <phoneticPr fontId="2"/>
  </si>
  <si>
    <t>計画期間</t>
    <rPh sb="0" eb="2">
      <t>ケイカク</t>
    </rPh>
    <rPh sb="2" eb="4">
      <t>キカン</t>
    </rPh>
    <phoneticPr fontId="2"/>
  </si>
  <si>
    <t>番号</t>
    <rPh sb="0" eb="2">
      <t>バンゴウ</t>
    </rPh>
    <phoneticPr fontId="2"/>
  </si>
  <si>
    <t>対策区分</t>
    <rPh sb="0" eb="2">
      <t>タイサク</t>
    </rPh>
    <rPh sb="2" eb="4">
      <t>クブン</t>
    </rPh>
    <phoneticPr fontId="2"/>
  </si>
  <si>
    <t>その他</t>
    <rPh sb="2" eb="3">
      <t>タ</t>
    </rPh>
    <phoneticPr fontId="2"/>
  </si>
  <si>
    <t>次世代自動車</t>
    <rPh sb="0" eb="3">
      <t>ジセダイ</t>
    </rPh>
    <rPh sb="3" eb="6">
      <t>ジドウシャ</t>
    </rPh>
    <phoneticPr fontId="2"/>
  </si>
  <si>
    <t>区分</t>
    <rPh sb="0" eb="2">
      <t>クブン</t>
    </rPh>
    <phoneticPr fontId="2"/>
  </si>
  <si>
    <t>公共交通機関の利用促進</t>
    <rPh sb="0" eb="2">
      <t>コウキョウ</t>
    </rPh>
    <rPh sb="2" eb="4">
      <t>コウツウ</t>
    </rPh>
    <rPh sb="4" eb="6">
      <t>キカン</t>
    </rPh>
    <rPh sb="7" eb="9">
      <t>リヨウ</t>
    </rPh>
    <rPh sb="9" eb="11">
      <t>ソクシン</t>
    </rPh>
    <phoneticPr fontId="2"/>
  </si>
  <si>
    <t>自転車利用の促進</t>
    <rPh sb="0" eb="3">
      <t>ジテンシャ</t>
    </rPh>
    <rPh sb="3" eb="5">
      <t>リヨウ</t>
    </rPh>
    <rPh sb="6" eb="8">
      <t>ソクシン</t>
    </rPh>
    <phoneticPr fontId="2"/>
  </si>
  <si>
    <t>制度に該当する要件</t>
    <rPh sb="0" eb="2">
      <t>セイド</t>
    </rPh>
    <rPh sb="3" eb="5">
      <t>ガイトウ</t>
    </rPh>
    <rPh sb="7" eb="9">
      <t>ヨウケン</t>
    </rPh>
    <phoneticPr fontId="2"/>
  </si>
  <si>
    <t>山梨県地球温暖化対策条例施行規則第７条第１項第１号に掲げる事業を営む事業者（トラック等の貨物自動車30台以上）</t>
    <phoneticPr fontId="2"/>
  </si>
  <si>
    <t>山梨県地球温暖化対策条例施行規則第７条第１項第２号に掲げる事業を営む事業者（バス40台以上）</t>
    <phoneticPr fontId="2"/>
  </si>
  <si>
    <t>山梨県地球温暖化対策条例施行規則第７条第１項第３号に掲げる事業を営む事業者（タクシー20台以上）</t>
    <phoneticPr fontId="2"/>
  </si>
  <si>
    <t>区分</t>
    <phoneticPr fontId="2"/>
  </si>
  <si>
    <t>温室効果ガス排出量</t>
    <phoneticPr fontId="2"/>
  </si>
  <si>
    <t>％</t>
    <phoneticPr fontId="2"/>
  </si>
  <si>
    <t>原単位排出量</t>
    <phoneticPr fontId="2"/>
  </si>
  <si>
    <t>原単位に用いた指標の設定方法</t>
    <phoneticPr fontId="2"/>
  </si>
  <si>
    <t>（指標の単位：</t>
    <phoneticPr fontId="2"/>
  </si>
  <si>
    <t>）</t>
    <phoneticPr fontId="2"/>
  </si>
  <si>
    <t>小売電気事業者の名称</t>
    <phoneticPr fontId="2"/>
  </si>
  <si>
    <t>kL</t>
    <phoneticPr fontId="2"/>
  </si>
  <si>
    <t>t</t>
    <phoneticPr fontId="2"/>
  </si>
  <si>
    <t>千Nm3</t>
    <phoneticPr fontId="2"/>
  </si>
  <si>
    <t>千kWh</t>
    <phoneticPr fontId="2"/>
  </si>
  <si>
    <t>①</t>
    <phoneticPr fontId="2"/>
  </si>
  <si>
    <t>②</t>
    <phoneticPr fontId="2"/>
  </si>
  <si>
    <t>③</t>
    <phoneticPr fontId="2"/>
  </si>
  <si>
    <t>No</t>
    <phoneticPr fontId="2"/>
  </si>
  <si>
    <t>次世代自動車割合（%）</t>
    <phoneticPr fontId="2"/>
  </si>
  <si>
    <t>電気自動車(EV)</t>
    <phoneticPr fontId="2"/>
  </si>
  <si>
    <t>燃料電池自動車(FCV)</t>
    <phoneticPr fontId="2"/>
  </si>
  <si>
    <t>プラグイン・ハイブリッド車
(PHEV)</t>
    <phoneticPr fontId="2"/>
  </si>
  <si>
    <t>ハイブリッド車(HV)</t>
    <phoneticPr fontId="2"/>
  </si>
  <si>
    <t>天然ガス自動車（NGV）</t>
    <rPh sb="0" eb="2">
      <t>テンネン</t>
    </rPh>
    <rPh sb="4" eb="7">
      <t>ジドウシャ</t>
    </rPh>
    <phoneticPr fontId="2"/>
  </si>
  <si>
    <t>基礎排出量Ａ</t>
    <rPh sb="0" eb="2">
      <t>キソ</t>
    </rPh>
    <rPh sb="2" eb="4">
      <t>ハイシュツ</t>
    </rPh>
    <rPh sb="4" eb="5">
      <t>リョウ</t>
    </rPh>
    <phoneticPr fontId="2"/>
  </si>
  <si>
    <t>調整後排出量Ａ'</t>
    <rPh sb="0" eb="3">
      <t>チョウセイゴ</t>
    </rPh>
    <rPh sb="3" eb="5">
      <t>ハイシュツ</t>
    </rPh>
    <phoneticPr fontId="2"/>
  </si>
  <si>
    <t>電気①</t>
    <rPh sb="0" eb="2">
      <t>デンキ</t>
    </rPh>
    <phoneticPr fontId="2"/>
  </si>
  <si>
    <t>電気②</t>
    <rPh sb="0" eb="2">
      <t>デンキ</t>
    </rPh>
    <phoneticPr fontId="2"/>
  </si>
  <si>
    <t>電気③</t>
    <rPh sb="0" eb="2">
      <t>デンキ</t>
    </rPh>
    <phoneticPr fontId="2"/>
  </si>
  <si>
    <t>トラック等の貨物自動車</t>
    <rPh sb="4" eb="5">
      <t>ナド</t>
    </rPh>
    <rPh sb="6" eb="8">
      <t>カモツ</t>
    </rPh>
    <rPh sb="8" eb="11">
      <t>ジドウシャ</t>
    </rPh>
    <phoneticPr fontId="2"/>
  </si>
  <si>
    <t>バス</t>
    <phoneticPr fontId="2"/>
  </si>
  <si>
    <t>タクシー</t>
    <phoneticPr fontId="2"/>
  </si>
  <si>
    <t>合計</t>
    <rPh sb="0" eb="2">
      <t>ゴウケイ</t>
    </rPh>
    <phoneticPr fontId="2"/>
  </si>
  <si>
    <t>エネルギーの種類</t>
    <rPh sb="6" eb="8">
      <t>シュルイ</t>
    </rPh>
    <phoneticPr fontId="2"/>
  </si>
  <si>
    <t>エネルギ－使用量</t>
    <rPh sb="5" eb="8">
      <t>シヨウリョウ</t>
    </rPh>
    <phoneticPr fontId="2"/>
  </si>
  <si>
    <t>電気の使用に伴う小売電気事業者ごとの二酸化炭素の排出係数</t>
    <rPh sb="8" eb="10">
      <t>コウリ</t>
    </rPh>
    <rPh sb="10" eb="12">
      <t>デンキ</t>
    </rPh>
    <rPh sb="12" eb="15">
      <t>ジギョウシャ</t>
    </rPh>
    <phoneticPr fontId="2"/>
  </si>
  <si>
    <t>設備等区分</t>
    <rPh sb="0" eb="2">
      <t>セツビ</t>
    </rPh>
    <rPh sb="2" eb="3">
      <t>ナド</t>
    </rPh>
    <rPh sb="3" eb="5">
      <t>クブン</t>
    </rPh>
    <phoneticPr fontId="2"/>
  </si>
  <si>
    <t>対策内容</t>
    <rPh sb="0" eb="2">
      <t>タイサク</t>
    </rPh>
    <rPh sb="2" eb="4">
      <t>ナイヨウ</t>
    </rPh>
    <phoneticPr fontId="2"/>
  </si>
  <si>
    <t>内容</t>
    <rPh sb="0" eb="2">
      <t>ナイヨウ</t>
    </rPh>
    <phoneticPr fontId="2"/>
  </si>
  <si>
    <t>クリーンディーゼル車(CNG)</t>
    <phoneticPr fontId="2"/>
  </si>
  <si>
    <t>年　　月　　日</t>
    <rPh sb="0" eb="1">
      <t>ネン</t>
    </rPh>
    <rPh sb="3" eb="4">
      <t>ガツ</t>
    </rPh>
    <rPh sb="6" eb="7">
      <t>ヒ</t>
    </rPh>
    <phoneticPr fontId="2"/>
  </si>
  <si>
    <t>その他
（   ）</t>
    <rPh sb="2" eb="3">
      <t>タ</t>
    </rPh>
    <phoneticPr fontId="2"/>
  </si>
  <si>
    <t>1.事業者等の概要</t>
    <phoneticPr fontId="2"/>
  </si>
  <si>
    <t>2.制度に該当する要件・計画期間等</t>
    <phoneticPr fontId="2"/>
  </si>
  <si>
    <t>　</t>
    <phoneticPr fontId="2"/>
  </si>
  <si>
    <t>特記事項</t>
  </si>
  <si>
    <t>基礎排出量Ａ／Ｂ</t>
    <phoneticPr fontId="2"/>
  </si>
  <si>
    <t>調整後排出量Ａ'／Ｂ</t>
    <phoneticPr fontId="2"/>
  </si>
  <si>
    <t>導入
自動車
の種類</t>
    <rPh sb="0" eb="2">
      <t>ドウニュウ</t>
    </rPh>
    <rPh sb="3" eb="6">
      <t>ジドウシャ</t>
    </rPh>
    <rPh sb="8" eb="10">
      <t>シュルイ</t>
    </rPh>
    <phoneticPr fontId="2"/>
  </si>
  <si>
    <t>郵便番号</t>
    <phoneticPr fontId="2"/>
  </si>
  <si>
    <t>基礎排出量Ａ</t>
    <rPh sb="0" eb="2">
      <t>キソ</t>
    </rPh>
    <rPh sb="2" eb="5">
      <t>ハイシュツリョウ</t>
    </rPh>
    <phoneticPr fontId="2"/>
  </si>
  <si>
    <t>調整後排出量Ａ'</t>
    <rPh sb="0" eb="3">
      <t>チョウセイゴ</t>
    </rPh>
    <rPh sb="3" eb="6">
      <t>ハイシュツリョウ</t>
    </rPh>
    <phoneticPr fontId="2"/>
  </si>
  <si>
    <t>原単位に用いた指標Ｂ</t>
    <phoneticPr fontId="2"/>
  </si>
  <si>
    <t>対基準年度比（％）</t>
    <phoneticPr fontId="2"/>
  </si>
  <si>
    <t>基礎排出係数（t-CO2/kWh）</t>
    <phoneticPr fontId="2"/>
  </si>
  <si>
    <t>調整後排出係数（t-CO2/kWh）</t>
    <rPh sb="0" eb="3">
      <t>チョウセイゴ</t>
    </rPh>
    <phoneticPr fontId="2"/>
  </si>
  <si>
    <t>主たる事務所の所在地</t>
    <phoneticPr fontId="2"/>
  </si>
  <si>
    <t>t-CO2</t>
    <phoneticPr fontId="2"/>
  </si>
  <si>
    <t>（　　　　　 　）</t>
    <phoneticPr fontId="2"/>
  </si>
  <si>
    <t>(    )</t>
    <phoneticPr fontId="2"/>
  </si>
  <si>
    <t>CO2排出係数</t>
    <phoneticPr fontId="2"/>
  </si>
  <si>
    <t>基礎排出係数</t>
    <rPh sb="0" eb="2">
      <t>キソ</t>
    </rPh>
    <rPh sb="2" eb="4">
      <t>ハイシュツ</t>
    </rPh>
    <rPh sb="4" eb="6">
      <t>ケイスウ</t>
    </rPh>
    <phoneticPr fontId="2"/>
  </si>
  <si>
    <t>調整後排出係数</t>
    <rPh sb="0" eb="3">
      <t>チョウセイゴ</t>
    </rPh>
    <rPh sb="3" eb="5">
      <t>ハイシュツ</t>
    </rPh>
    <rPh sb="5" eb="7">
      <t>ケイスウ</t>
    </rPh>
    <phoneticPr fontId="2"/>
  </si>
  <si>
    <t>-</t>
    <phoneticPr fontId="2"/>
  </si>
  <si>
    <t>自動車
総数</t>
    <phoneticPr fontId="2"/>
  </si>
  <si>
    <t>（   ）</t>
    <phoneticPr fontId="2"/>
  </si>
  <si>
    <t>取組年度</t>
    <rPh sb="0" eb="2">
      <t>トリクミ</t>
    </rPh>
    <phoneticPr fontId="2"/>
  </si>
  <si>
    <t>別紙</t>
    <phoneticPr fontId="2"/>
  </si>
  <si>
    <t>【基準年度:台数】</t>
    <phoneticPr fontId="2"/>
  </si>
  <si>
    <t>t-CO2</t>
    <phoneticPr fontId="2"/>
  </si>
  <si>
    <t>第4号様式（第７条関係）</t>
    <phoneticPr fontId="2"/>
  </si>
  <si>
    <t>自動車環境計画実施状況報告書</t>
    <phoneticPr fontId="2"/>
  </si>
  <si>
    <t>　山梨県地球温暖化対策条例第１４条 第４項の規定により、別紙のとおり提出します。</t>
    <phoneticPr fontId="2"/>
  </si>
  <si>
    <t>報告年度</t>
    <rPh sb="0" eb="2">
      <t>ホウコク</t>
    </rPh>
    <phoneticPr fontId="2"/>
  </si>
  <si>
    <t>～</t>
    <phoneticPr fontId="2"/>
  </si>
  <si>
    <t>1.温室効果ガスの排出の量の実績</t>
    <rPh sb="2" eb="4">
      <t>オンシツ</t>
    </rPh>
    <rPh sb="4" eb="6">
      <t>コウカ</t>
    </rPh>
    <rPh sb="9" eb="11">
      <t>ハイシュツ</t>
    </rPh>
    <rPh sb="12" eb="13">
      <t>リョウ</t>
    </rPh>
    <rPh sb="14" eb="16">
      <t>ジッセキ</t>
    </rPh>
    <phoneticPr fontId="2"/>
  </si>
  <si>
    <t>報告年度</t>
    <phoneticPr fontId="2"/>
  </si>
  <si>
    <t>温室効果ガスの排出の量の実績</t>
    <rPh sb="0" eb="2">
      <t>オンシツ</t>
    </rPh>
    <rPh sb="2" eb="4">
      <t>コウカ</t>
    </rPh>
    <rPh sb="7" eb="9">
      <t>ハイシュツ</t>
    </rPh>
    <rPh sb="10" eb="11">
      <t>リョウ</t>
    </rPh>
    <rPh sb="12" eb="14">
      <t>ジッセキ</t>
    </rPh>
    <phoneticPr fontId="2"/>
  </si>
  <si>
    <t>報告年度の燃料毎の使用状況及び排出状況</t>
    <rPh sb="0" eb="2">
      <t>ホウコク</t>
    </rPh>
    <rPh sb="2" eb="4">
      <t>ネンド</t>
    </rPh>
    <rPh sb="5" eb="7">
      <t>ネンリョウ</t>
    </rPh>
    <rPh sb="7" eb="8">
      <t>ゴト</t>
    </rPh>
    <rPh sb="9" eb="11">
      <t>シヨウ</t>
    </rPh>
    <rPh sb="11" eb="13">
      <t>ジョウキョウ</t>
    </rPh>
    <rPh sb="13" eb="14">
      <t>オヨ</t>
    </rPh>
    <rPh sb="15" eb="17">
      <t>ハイシュツ</t>
    </rPh>
    <rPh sb="17" eb="19">
      <t>ジョウキョウ</t>
    </rPh>
    <phoneticPr fontId="2"/>
  </si>
  <si>
    <t>報告年度</t>
    <rPh sb="0" eb="2">
      <t>ホウコク</t>
    </rPh>
    <rPh sb="2" eb="4">
      <t>ネンド</t>
    </rPh>
    <phoneticPr fontId="2"/>
  </si>
  <si>
    <t>排出係数の実績年度</t>
    <phoneticPr fontId="2"/>
  </si>
  <si>
    <t>摘要</t>
    <phoneticPr fontId="2"/>
  </si>
  <si>
    <t>【報告年度:台数】</t>
    <rPh sb="1" eb="3">
      <t>ホウコク</t>
    </rPh>
    <rPh sb="3" eb="5">
      <t>ネンド</t>
    </rPh>
    <phoneticPr fontId="2"/>
  </si>
  <si>
    <t>2.基本方針に基づき講ずる年度ごとの措置の実施状況</t>
    <phoneticPr fontId="2"/>
  </si>
  <si>
    <t>3.次世代自動車に係る措置の実施状況</t>
    <phoneticPr fontId="2"/>
  </si>
  <si>
    <t>4.交通対策に係る措置の実施状況</t>
    <rPh sb="2" eb="4">
      <t>コウツウ</t>
    </rPh>
    <rPh sb="4" eb="6">
      <t>タイサク</t>
    </rPh>
    <rPh sb="7" eb="8">
      <t>カカ</t>
    </rPh>
    <rPh sb="9" eb="11">
      <t>ソチ</t>
    </rPh>
    <rPh sb="12" eb="14">
      <t>ジッシ</t>
    </rPh>
    <rPh sb="14" eb="16">
      <t>ジョウキョウ</t>
    </rPh>
    <phoneticPr fontId="2"/>
  </si>
  <si>
    <t>計画書記載の有無</t>
    <phoneticPr fontId="2"/>
  </si>
  <si>
    <t>実施状況</t>
    <phoneticPr fontId="2"/>
  </si>
  <si>
    <t>具体的に実施した内容</t>
    <rPh sb="0" eb="3">
      <t>グタイテキ</t>
    </rPh>
    <rPh sb="4" eb="6">
      <t>ジッシ</t>
    </rPh>
    <rPh sb="8" eb="10">
      <t>ナイヨウ</t>
    </rPh>
    <phoneticPr fontId="2"/>
  </si>
  <si>
    <t>5.その他の措置の実施状況</t>
    <rPh sb="4" eb="5">
      <t>タ</t>
    </rPh>
    <rPh sb="6" eb="8">
      <t>ソチ</t>
    </rPh>
    <rPh sb="9" eb="11">
      <t>ジッシ</t>
    </rPh>
    <rPh sb="11" eb="13">
      <t>ジョウキョウ</t>
    </rPh>
    <phoneticPr fontId="2"/>
  </si>
  <si>
    <t>中分類</t>
    <rPh sb="0" eb="3">
      <t>チュウブンルイ</t>
    </rPh>
    <phoneticPr fontId="2"/>
  </si>
  <si>
    <t>大分類</t>
    <rPh sb="0" eb="3">
      <t>ダイブンルイ</t>
    </rPh>
    <phoneticPr fontId="2"/>
  </si>
  <si>
    <t>０１ 農業</t>
    <rPh sb="3" eb="5">
      <t>ノウギョウ</t>
    </rPh>
    <phoneticPr fontId="2"/>
  </si>
  <si>
    <t>Ａ 農業、林業</t>
    <rPh sb="2" eb="4">
      <t>ノウギョウ</t>
    </rPh>
    <rPh sb="5" eb="7">
      <t>リンギョウ</t>
    </rPh>
    <phoneticPr fontId="2"/>
  </si>
  <si>
    <t>産業部門</t>
    <rPh sb="0" eb="4">
      <t>サンギョウブモン</t>
    </rPh>
    <phoneticPr fontId="2"/>
  </si>
  <si>
    <t>０２ 林業</t>
    <rPh sb="3" eb="5">
      <t>リンギョウ</t>
    </rPh>
    <phoneticPr fontId="2"/>
  </si>
  <si>
    <t>０３ 漁業（水産養殖業を除く）</t>
    <rPh sb="6" eb="8">
      <t>スイサン</t>
    </rPh>
    <rPh sb="8" eb="10">
      <t>ヨウショク</t>
    </rPh>
    <rPh sb="10" eb="11">
      <t>ギョウ</t>
    </rPh>
    <rPh sb="12" eb="13">
      <t>ノゾ</t>
    </rPh>
    <phoneticPr fontId="2"/>
  </si>
  <si>
    <t>Ｂ 漁業</t>
  </si>
  <si>
    <t>０４ 水産養殖業</t>
  </si>
  <si>
    <t>０５ 鉱業、採石業、砂利採取業</t>
  </si>
  <si>
    <t>Ｃ 鉱業、採石業、砂利採取業</t>
    <phoneticPr fontId="2"/>
  </si>
  <si>
    <t>０６ 総合工事業</t>
  </si>
  <si>
    <t>Ｄ 建設業</t>
  </si>
  <si>
    <t>０７ 職別工事業（設備工事業を除く）</t>
  </si>
  <si>
    <t>０８ 設備工事業</t>
  </si>
  <si>
    <t>０９ 食料品製造業</t>
  </si>
  <si>
    <t>Ｅ 製造業</t>
  </si>
  <si>
    <t>１０ 飲料・たばこ・飼料製造業</t>
  </si>
  <si>
    <t>１１ 繊維工業</t>
  </si>
  <si>
    <t>１２ 木材・木製品製造業（家具を除く）</t>
  </si>
  <si>
    <t>１３ 家具・装備品製造業</t>
  </si>
  <si>
    <t>１４ パルプ・紙・紙加工品製造業</t>
  </si>
  <si>
    <t>１５ 印刷・同関連業</t>
  </si>
  <si>
    <t>１６ 化学工業</t>
  </si>
  <si>
    <t>１７ 石油製品・石炭製品製造業</t>
  </si>
  <si>
    <t>１８ プラスチック製品製造業（別掲を除く）</t>
  </si>
  <si>
    <t>１９ ゴム製品製造業</t>
  </si>
  <si>
    <t>２０ なめし革・同製品・毛皮製造業</t>
  </si>
  <si>
    <t>２１ 窯業・土石製品製造業</t>
  </si>
  <si>
    <t>２２ 鉄鋼業</t>
  </si>
  <si>
    <t>２３ 非鉄金属製造業</t>
  </si>
  <si>
    <t>２４ 金属製品製造業</t>
  </si>
  <si>
    <t>２５ はん用機械器具製造業</t>
  </si>
  <si>
    <t>２６ 生産用機械器具製造業</t>
  </si>
  <si>
    <t>２７ 業務用機械器具製造業</t>
  </si>
  <si>
    <t>２８ 電子部品・デバイス・電子回路製造業</t>
  </si>
  <si>
    <t>２９ 電気機械器具製造業</t>
  </si>
  <si>
    <t>３０ 情報通信機械器具製造業</t>
  </si>
  <si>
    <t>３１ 輸送用機械器具製造業</t>
  </si>
  <si>
    <t>３２ その他の製造業</t>
  </si>
  <si>
    <t>３３ 電気業</t>
  </si>
  <si>
    <t>Ｆ 電気・ガス・熱供給・水道業</t>
  </si>
  <si>
    <t>業務部門</t>
    <rPh sb="0" eb="2">
      <t>ギョウム</t>
    </rPh>
    <rPh sb="2" eb="4">
      <t>ブモン</t>
    </rPh>
    <phoneticPr fontId="2"/>
  </si>
  <si>
    <t>３４ ガス業</t>
  </si>
  <si>
    <t>３５ 熱供給業</t>
  </si>
  <si>
    <t>３６ 水道業</t>
  </si>
  <si>
    <t>３７ 通信業</t>
  </si>
  <si>
    <t>Ｇ 情報通信業</t>
  </si>
  <si>
    <t>３８ 放送業</t>
  </si>
  <si>
    <t>３９ 情報サービス業</t>
  </si>
  <si>
    <t>４０ インターネット附随サービス業</t>
    <rPh sb="10" eb="12">
      <t>フズイ</t>
    </rPh>
    <phoneticPr fontId="2"/>
  </si>
  <si>
    <t>４１ 映像・音声・文字情報制作業</t>
  </si>
  <si>
    <t>４２ 鉄道業</t>
  </si>
  <si>
    <t>Ｈ 運輸業、郵便業</t>
  </si>
  <si>
    <t>運輸部門</t>
    <rPh sb="0" eb="2">
      <t>ウンユ</t>
    </rPh>
    <rPh sb="2" eb="4">
      <t>ブモン</t>
    </rPh>
    <phoneticPr fontId="2"/>
  </si>
  <si>
    <t>４３ 道路旅客運送業</t>
  </si>
  <si>
    <t>４４ 道路貨物運送業</t>
  </si>
  <si>
    <t>４５ 水運業</t>
  </si>
  <si>
    <t>４６ 航空運輸業</t>
  </si>
  <si>
    <t>４７ 倉庫業</t>
  </si>
  <si>
    <t>４８ 運輸に附帯するサービス業</t>
  </si>
  <si>
    <t>４９ 郵便業（信書便事業を含む）</t>
  </si>
  <si>
    <t>５０ 各種商品卸売業</t>
  </si>
  <si>
    <t>Ｉ 卸売・小売業</t>
  </si>
  <si>
    <t>５１ 繊維・衣服等卸売業</t>
  </si>
  <si>
    <t>５２ 飲食料品卸売業</t>
  </si>
  <si>
    <t>５３ 建築材料、鉱物・金属材料等卸売業</t>
  </si>
  <si>
    <t>５４ 機械器具卸売業</t>
  </si>
  <si>
    <t>５５ その他の卸売業</t>
  </si>
  <si>
    <t>５６ 各種商品小売業</t>
  </si>
  <si>
    <t>５７ 織物・衣服・身の回り品小売業</t>
  </si>
  <si>
    <t>５８ 飲食料品小売業</t>
  </si>
  <si>
    <t>５９ 機械器具小売業</t>
  </si>
  <si>
    <t>６０ その他の小売業</t>
  </si>
  <si>
    <t>６１ 無店舗小売業</t>
  </si>
  <si>
    <t>６２ 銀行業</t>
  </si>
  <si>
    <t>Ｊ 金融業・保険業</t>
  </si>
  <si>
    <t>６３ 協同組織金融業</t>
  </si>
  <si>
    <t>６４ 貸金業、クレジットカード業等非預金信用機関</t>
  </si>
  <si>
    <t>６５ 金融商品取引業、商品先物取引業</t>
  </si>
  <si>
    <t>６６ 補助的金融業等</t>
  </si>
  <si>
    <t>６７ 保険業（保険媒介代理業、保険サービス業を含む）</t>
  </si>
  <si>
    <t>６８ 不動産取引業</t>
  </si>
  <si>
    <t>Ｋ 不動産業、物品賃貸業</t>
  </si>
  <si>
    <t>６９ 不動産賃貸業・管理業</t>
  </si>
  <si>
    <t>７０ 物品賃貸業</t>
  </si>
  <si>
    <t>７１ 学術・開発研究機関</t>
  </si>
  <si>
    <t>Ｌ 学術研究、専門・技術サービス業</t>
  </si>
  <si>
    <t>７２ 専門サービス業（他に分類されないもの）</t>
  </si>
  <si>
    <t>７３ 広告業</t>
  </si>
  <si>
    <t>７４ 技術サービス業（他に分類されないもの）</t>
  </si>
  <si>
    <t>７５ 宿泊業</t>
  </si>
  <si>
    <t>Ｍ 宿泊業、飲食サービス業</t>
  </si>
  <si>
    <t>７６ 飲食店</t>
  </si>
  <si>
    <t>７７ 持ち帰り・配達飲食サービス業</t>
  </si>
  <si>
    <t>７８ 洗濯・理容・美容・浴場業</t>
    <rPh sb="3" eb="5">
      <t>センタク</t>
    </rPh>
    <rPh sb="6" eb="8">
      <t>リヨウ</t>
    </rPh>
    <phoneticPr fontId="2"/>
  </si>
  <si>
    <t>Ｎ 生活関連サービス業、娯楽業</t>
  </si>
  <si>
    <t>７９ その他の生活関連サービス業</t>
  </si>
  <si>
    <t>８０ 娯楽業</t>
  </si>
  <si>
    <t>８１ 学校教育</t>
  </si>
  <si>
    <t>Ｏ 教育、学習支援業</t>
  </si>
  <si>
    <t>８２ その他の教育、学習支援業</t>
  </si>
  <si>
    <t>８３ 医療業</t>
  </si>
  <si>
    <t>Ｐ 医療、福祉</t>
  </si>
  <si>
    <t>８４ 保健衛生</t>
  </si>
  <si>
    <t>８５ 社会保険・社会福祉・介護事業</t>
  </si>
  <si>
    <t>８６ 郵便局</t>
  </si>
  <si>
    <t>Ｑ 複合サービス事業</t>
  </si>
  <si>
    <t>８７ 協同組合（他に分類されないもの）</t>
  </si>
  <si>
    <t>８８ 廃棄物処理業</t>
  </si>
  <si>
    <t>Ｒ サービス業（他に分類されないもの）</t>
  </si>
  <si>
    <t>８９ 自動車整備業</t>
  </si>
  <si>
    <t>９０ 機械等修理業（別掲を除く）</t>
  </si>
  <si>
    <t>９１ 職業紹介・労働者派遣業</t>
  </si>
  <si>
    <t>９２ その他の事業サービス業</t>
  </si>
  <si>
    <t>９３ 政治・経済・文化団体</t>
  </si>
  <si>
    <t>９４ 宗教</t>
  </si>
  <si>
    <t>９５ その他のサービス業</t>
  </si>
  <si>
    <t>９６ 外国公務</t>
  </si>
  <si>
    <t>９７ 国家公務</t>
  </si>
  <si>
    <t>Ｓ 公務（他に分類されるものを除く）</t>
  </si>
  <si>
    <t>９８ 地方公務</t>
  </si>
  <si>
    <t>９９ 分類不能の産業</t>
  </si>
  <si>
    <t>Ｔ 分類不能の産業</t>
  </si>
  <si>
    <t>基本方針に基づき講ずる年度ごとの措置（取組一覧）</t>
    <rPh sb="19" eb="21">
      <t>トリクミ</t>
    </rPh>
    <rPh sb="21" eb="23">
      <t>イチラン</t>
    </rPh>
    <phoneticPr fontId="2"/>
  </si>
  <si>
    <t>対策区分</t>
    <rPh sb="0" eb="2">
      <t>タイサク</t>
    </rPh>
    <rPh sb="2" eb="4">
      <t>クブン</t>
    </rPh>
    <phoneticPr fontId="12"/>
  </si>
  <si>
    <t>設備等区分</t>
    <rPh sb="0" eb="2">
      <t>セツビ</t>
    </rPh>
    <rPh sb="2" eb="3">
      <t>トウ</t>
    </rPh>
    <rPh sb="3" eb="5">
      <t>クブン</t>
    </rPh>
    <phoneticPr fontId="12"/>
  </si>
  <si>
    <t>対策内容</t>
    <rPh sb="0" eb="2">
      <t>タイサク</t>
    </rPh>
    <rPh sb="2" eb="4">
      <t>ナイヨウ</t>
    </rPh>
    <phoneticPr fontId="12"/>
  </si>
  <si>
    <t>具体的に実施する内容</t>
    <rPh sb="0" eb="3">
      <t>グタイテキ</t>
    </rPh>
    <rPh sb="4" eb="6">
      <t>ジッシ</t>
    </rPh>
    <rPh sb="8" eb="10">
      <t>ナイヨウ</t>
    </rPh>
    <phoneticPr fontId="12"/>
  </si>
  <si>
    <t>運用対策</t>
    <phoneticPr fontId="12"/>
  </si>
  <si>
    <t>一般管理</t>
    <phoneticPr fontId="12"/>
  </si>
  <si>
    <t>推進体制の整備</t>
    <phoneticPr fontId="12"/>
  </si>
  <si>
    <t>・責任者の設置やマニュアルの作成及び社内研修体制を整備。
・定期的に地球温暖化対策に関する研修・教育等を実施。
・環境マネジメントシステム又はこれに準じたシステムを導入。</t>
    <phoneticPr fontId="14"/>
  </si>
  <si>
    <t>車両の保全管理</t>
    <phoneticPr fontId="14"/>
  </si>
  <si>
    <t>保全管理マニュアルの作成</t>
    <rPh sb="0" eb="4">
      <t>ホゼンカンリ</t>
    </rPh>
    <rPh sb="10" eb="12">
      <t>サクセイ</t>
    </rPh>
    <phoneticPr fontId="14"/>
  </si>
  <si>
    <t>・ 温室効果ガス排出量の削減を目的とした自動車に係る運転管理、計測・記録、保守・点検についての自主マニュアルを作成する。
・自主マニュアルを定期的に見直し、改善を図る。</t>
    <phoneticPr fontId="14"/>
  </si>
  <si>
    <t>定期点検の実施</t>
    <rPh sb="0" eb="4">
      <t>テイキテンケン</t>
    </rPh>
    <rPh sb="5" eb="7">
      <t>ジッシ</t>
    </rPh>
    <phoneticPr fontId="14"/>
  </si>
  <si>
    <t>・自動車の性能及び効率の低下を防止するため、必要な保守及び点検を定期的（日常、月次、年次）に行う。
・自動車に係る維持管理等に関する点検、検査措置の記録を作成し、一定期間保存する。</t>
    <phoneticPr fontId="14"/>
  </si>
  <si>
    <t>エネルギー利用に関するデータの管理</t>
    <rPh sb="5" eb="7">
      <t>リヨウ</t>
    </rPh>
    <rPh sb="8" eb="9">
      <t>カン</t>
    </rPh>
    <rPh sb="15" eb="17">
      <t>カンリ</t>
    </rPh>
    <phoneticPr fontId="12"/>
  </si>
  <si>
    <t>・エネルギー使用量や燃料使用量等の温室効果ガスの排出の量と密接に関係を持つ数量の使用量及びその負荷変動を管理し、過去の実績と比較・分析を行う。</t>
    <rPh sb="65" eb="67">
      <t>ブンセキ</t>
    </rPh>
    <rPh sb="68" eb="69">
      <t>オコナ</t>
    </rPh>
    <phoneticPr fontId="12"/>
  </si>
  <si>
    <t>エコドライブの実施</t>
    <phoneticPr fontId="14"/>
  </si>
  <si>
    <t>・自動車の使用にあたっては、エコドライブに定められた次の事項について、事業者全体として取り組む。
・急発進、急停止を行わない。
・車間距離の確保と定速運転の実施に努める。
・エンジンブレーキを積極的に利用する。
・エアコンを適正な温度に設定する。
・無駄なアイドリングは行わない。
・道路交通情報を活用し、渋滞や道路情報等を確認する。
・タイヤの空気圧を適正に保つ。
・不要な荷物の積載は行わない。
・交通の妨げになる場所での駐車を行わない。</t>
    <rPh sb="21" eb="22">
      <t>サダ</t>
    </rPh>
    <phoneticPr fontId="14"/>
  </si>
  <si>
    <t>エコドライブの周知の徹底</t>
    <rPh sb="7" eb="9">
      <t>シュウチ</t>
    </rPh>
    <rPh sb="10" eb="12">
      <t>テッテイ</t>
    </rPh>
    <phoneticPr fontId="14"/>
  </si>
  <si>
    <t>・定期的に自治体等が開催するエコドライブ講習会などに参加し、従業員に対する周知・教育を行う。</t>
    <phoneticPr fontId="14"/>
  </si>
  <si>
    <t>貨物輸送に係る取組</t>
    <rPh sb="5" eb="6">
      <t>カカ</t>
    </rPh>
    <rPh sb="7" eb="9">
      <t>トリクミ</t>
    </rPh>
    <phoneticPr fontId="14"/>
  </si>
  <si>
    <t>輸送の効率化</t>
    <phoneticPr fontId="14"/>
  </si>
  <si>
    <t>・事前に目的地までの効率的なルートを選定する。
・混雑する道路や時間帯を避ける輸送計画を立てる。
・目的に応じた自動車又は輸送量に見合った自動車を使用し、輸送回数を減らす。</t>
    <phoneticPr fontId="14"/>
  </si>
  <si>
    <t>共同輸配送</t>
    <phoneticPr fontId="14"/>
  </si>
  <si>
    <t>・荷主等と連携し、複数の事業者による車両及び貨物の相互融通等により、積載効率及び輸送効率の向上並びに輸送距離及び使用車両の削減を行う。</t>
    <phoneticPr fontId="14"/>
  </si>
  <si>
    <t>物流拠点の整理・合理化</t>
    <phoneticPr fontId="14"/>
  </si>
  <si>
    <t>・効率的な物流システムを構築するために、物流拠点の見直しを図り、分散した拠点を集約する等することで、無駄な走行を減らすこと。</t>
    <phoneticPr fontId="14"/>
  </si>
  <si>
    <t>モーダルシフト</t>
    <phoneticPr fontId="14"/>
  </si>
  <si>
    <t>・幹線貨物輸送をトラックから鉄道や海運に転換し、環境負荷の低減を図る。</t>
    <phoneticPr fontId="14"/>
  </si>
  <si>
    <t>設備導入等対策</t>
    <rPh sb="0" eb="2">
      <t>セツビ</t>
    </rPh>
    <rPh sb="2" eb="4">
      <t>ドウニュウ</t>
    </rPh>
    <rPh sb="4" eb="5">
      <t>トウ</t>
    </rPh>
    <rPh sb="5" eb="7">
      <t>タイサク</t>
    </rPh>
    <phoneticPr fontId="14"/>
  </si>
  <si>
    <t>次世代自動車</t>
    <phoneticPr fontId="14"/>
  </si>
  <si>
    <t>次世代自動車等の導入</t>
  </si>
  <si>
    <t>・目的に応じた自動車又は輸送量に見合った自動車を導入する。
・電気自動車（EV）、プラグインハイブリッド自動車（PHV）、燃料電池自動車（FCV）などの次世代自動車や低燃費車等の温室効果ガスの排出を抑えた車両を計画的に導入する。</t>
    <phoneticPr fontId="14"/>
  </si>
  <si>
    <t>充電設備等の導入</t>
    <rPh sb="0" eb="2">
      <t>ジュウデン</t>
    </rPh>
    <rPh sb="2" eb="5">
      <t>セツビナド</t>
    </rPh>
    <rPh sb="6" eb="8">
      <t>ドウニュウ</t>
    </rPh>
    <phoneticPr fontId="14"/>
  </si>
  <si>
    <t>・電気自動車充給電設備、蓄電池の積極的な導入を行う。</t>
    <phoneticPr fontId="14"/>
  </si>
  <si>
    <t>システムの導入</t>
    <rPh sb="5" eb="7">
      <t>ドウニュウ</t>
    </rPh>
    <phoneticPr fontId="14"/>
  </si>
  <si>
    <t>エコドライブ管理システムの導入</t>
    <phoneticPr fontId="14"/>
  </si>
  <si>
    <t>・エコドライブ管理システムの導入により、ドライバーの運転を記録し、速度や急加速、急減速、アイドリング等を確認・点検等を行う。
・エコドライブ管理システムによる記録を活用して、運転管理を適切に行う。</t>
    <rPh sb="59" eb="60">
      <t>オコナ</t>
    </rPh>
    <phoneticPr fontId="14"/>
  </si>
  <si>
    <t>輸配送システムの導入</t>
    <phoneticPr fontId="14"/>
  </si>
  <si>
    <t>・求車･求貨システムや配車支援システム等を導入・活用することで、帰り荷の確保や積載率の向上、車両稼動率の向上など、輸送効率向上を図る。</t>
    <phoneticPr fontId="14"/>
  </si>
  <si>
    <t>非化石エネルギーの利用</t>
    <rPh sb="0" eb="3">
      <t>ヒカセキ</t>
    </rPh>
    <rPh sb="9" eb="11">
      <t>リヨウ</t>
    </rPh>
    <phoneticPr fontId="14"/>
  </si>
  <si>
    <t>再生可能エネルギー源利用設備</t>
    <rPh sb="0" eb="4">
      <t>サイセイカノウ</t>
    </rPh>
    <rPh sb="9" eb="10">
      <t>ゲン</t>
    </rPh>
    <rPh sb="10" eb="12">
      <t>リヨウ</t>
    </rPh>
    <rPh sb="12" eb="14">
      <t>セツビ</t>
    </rPh>
    <phoneticPr fontId="14"/>
  </si>
  <si>
    <t>再生可能エネルギー源利用設備等の導入</t>
    <rPh sb="14" eb="15">
      <t>ナド</t>
    </rPh>
    <rPh sb="16" eb="18">
      <t>ドウニュウ</t>
    </rPh>
    <phoneticPr fontId="14"/>
  </si>
  <si>
    <t>・太陽光発電設備その他非化石電気の使用に資する設備（太陽熱利用設備等）を導入する。
・蓄電池等の再生可能エネルギー電力の利用を促進させるための設備を導入する。</t>
    <rPh sb="10" eb="11">
      <t>タ</t>
    </rPh>
    <rPh sb="33" eb="34">
      <t>ナド</t>
    </rPh>
    <rPh sb="36" eb="38">
      <t>ドウニュウ</t>
    </rPh>
    <rPh sb="43" eb="46">
      <t>チクデンチ</t>
    </rPh>
    <rPh sb="46" eb="47">
      <t>ナド</t>
    </rPh>
    <rPh sb="48" eb="52">
      <t>サイセイカノウ</t>
    </rPh>
    <rPh sb="57" eb="59">
      <t>デンリョク</t>
    </rPh>
    <rPh sb="60" eb="62">
      <t>リヨウ</t>
    </rPh>
    <rPh sb="63" eb="65">
      <t>ソクシン</t>
    </rPh>
    <rPh sb="71" eb="73">
      <t>セツビ</t>
    </rPh>
    <rPh sb="74" eb="76">
      <t>ドウニュウ</t>
    </rPh>
    <phoneticPr fontId="14"/>
  </si>
  <si>
    <t>再生可能エネルギー電力等の利用</t>
    <rPh sb="11" eb="12">
      <t>ナド</t>
    </rPh>
    <rPh sb="13" eb="15">
      <t>リヨウ</t>
    </rPh>
    <phoneticPr fontId="14"/>
  </si>
  <si>
    <t>再生可能エネルギー電力等の調達</t>
    <rPh sb="0" eb="4">
      <t>サイセイカノウ</t>
    </rPh>
    <rPh sb="9" eb="11">
      <t>デンリョク</t>
    </rPh>
    <rPh sb="11" eb="12">
      <t>ナド</t>
    </rPh>
    <rPh sb="13" eb="15">
      <t>チョウタツ</t>
    </rPh>
    <phoneticPr fontId="14"/>
  </si>
  <si>
    <t>・エネルギ－供給事業者から調達する熱又は電気について、非化石熱又は非化石電気の割合が高いもの、その他の非化石エネルギーの使用に資するものを選択する。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</si>
</sst>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000"/>
    <numFmt numFmtId="178" formatCode="0.0_ "/>
    <numFmt numFmtId="179" formatCode="0.000000"/>
    <numFmt numFmtId="180" formatCode="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u/>
      <sz val="11"/>
      <color theme="10"/>
      <name val="ＭＳ Ｐゴシック"/>
      <family val="3"/>
      <charset val="128"/>
    </font>
    <font>
      <sz val="12"/>
      <name val="ＭＳ 明朝"/>
      <family val="1"/>
      <charset val="128"/>
    </font>
    <font>
      <sz val="11"/>
      <name val="ＭＳ Ｐ明朝"/>
      <family val="1"/>
      <charset val="1"/>
    </font>
    <font>
      <sz val="6"/>
      <name val="ＭＳ Ｐゴシック"/>
      <family val="3"/>
      <charset val="1"/>
    </font>
    <font>
      <sz val="10"/>
      <name val="ＭＳ ゴシック"/>
      <family val="3"/>
      <charset val="128"/>
    </font>
    <font>
      <sz val="6"/>
      <name val="ＭＳ Ｐゴシック"/>
      <family val="3"/>
      <charset val="128"/>
      <scheme val="minor"/>
    </font>
    <font>
      <sz val="10"/>
      <color theme="1"/>
      <name val="ＭＳ 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9"/>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rgb="FF000000"/>
      </right>
      <top style="thin">
        <color rgb="FF000000"/>
      </top>
      <bottom style="thin">
        <color rgb="FF000000"/>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245">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3" fillId="2" borderId="0" xfId="0" applyFont="1" applyFill="1" applyAlignment="1">
      <alignment vertical="center" wrapText="1"/>
    </xf>
    <xf numFmtId="0" fontId="3" fillId="0" borderId="0" xfId="0" applyFont="1" applyProtection="1">
      <alignment vertical="center"/>
      <protection hidden="1"/>
    </xf>
    <xf numFmtId="0" fontId="4" fillId="0" borderId="0" xfId="0" applyFont="1" applyProtection="1">
      <alignment vertical="center"/>
      <protection hidden="1"/>
    </xf>
    <xf numFmtId="0" fontId="3" fillId="0" borderId="0" xfId="0" applyFont="1" applyFill="1">
      <alignment vertical="center"/>
    </xf>
    <xf numFmtId="0" fontId="4" fillId="0" borderId="0" xfId="0" applyFont="1" applyFill="1" applyProtection="1">
      <alignment vertical="center"/>
      <protection hidden="1"/>
    </xf>
    <xf numFmtId="0" fontId="5" fillId="0" borderId="0" xfId="0" applyFont="1" applyFill="1" applyProtection="1">
      <alignment vertical="center"/>
      <protection hidden="1"/>
    </xf>
    <xf numFmtId="0" fontId="5" fillId="0" borderId="6" xfId="0" applyFont="1" applyFill="1" applyBorder="1" applyAlignment="1" applyProtection="1">
      <alignment horizontal="left" vertical="center" shrinkToFit="1"/>
      <protection hidden="1"/>
    </xf>
    <xf numFmtId="0" fontId="0" fillId="0" borderId="0" xfId="0" applyFont="1" applyAlignment="1">
      <alignment horizontal="center" vertical="center"/>
    </xf>
    <xf numFmtId="0" fontId="3" fillId="0" borderId="0" xfId="0" applyFont="1" applyFill="1" applyAlignment="1">
      <alignment vertical="center" wrapText="1"/>
    </xf>
    <xf numFmtId="0" fontId="4" fillId="0" borderId="0" xfId="0" applyFont="1" applyFill="1">
      <alignment vertical="center"/>
    </xf>
    <xf numFmtId="0" fontId="9" fillId="0" borderId="0" xfId="3">
      <alignment vertical="center"/>
    </xf>
    <xf numFmtId="0" fontId="3" fillId="0" borderId="0" xfId="0" applyFont="1" applyFill="1" applyAlignment="1">
      <alignment horizontal="center" vertical="center" wrapText="1"/>
    </xf>
    <xf numFmtId="0" fontId="5" fillId="3" borderId="10"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0" fontId="5" fillId="3" borderId="6" xfId="0" applyFont="1" applyFill="1" applyBorder="1" applyAlignment="1">
      <alignment vertical="center" wrapText="1"/>
    </xf>
    <xf numFmtId="0" fontId="3" fillId="0" borderId="0" xfId="0" applyFont="1" applyBorder="1">
      <alignment vertical="center"/>
    </xf>
    <xf numFmtId="0" fontId="3" fillId="0" borderId="0" xfId="0" applyFont="1" applyFill="1" applyProtection="1">
      <alignment vertical="center"/>
      <protection hidden="1"/>
    </xf>
    <xf numFmtId="0" fontId="9" fillId="2" borderId="0" xfId="3" applyFill="1" applyAlignment="1">
      <alignment vertical="center" wrapText="1"/>
    </xf>
    <xf numFmtId="0" fontId="5" fillId="3" borderId="10" xfId="0" applyFont="1" applyFill="1" applyBorder="1" applyAlignment="1">
      <alignment horizontal="center" vertical="top"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5" fillId="3" borderId="11" xfId="0" applyFont="1" applyFill="1" applyBorder="1" applyAlignment="1">
      <alignment horizontal="left" vertical="center"/>
    </xf>
    <xf numFmtId="0" fontId="10" fillId="3" borderId="1" xfId="0" applyFont="1" applyFill="1" applyBorder="1" applyAlignment="1" applyProtection="1">
      <alignment horizontal="center" vertical="center" shrinkToFit="1"/>
      <protection hidden="1"/>
    </xf>
    <xf numFmtId="179" fontId="7" fillId="0" borderId="1" xfId="0" applyNumberFormat="1" applyFont="1" applyFill="1" applyBorder="1" applyAlignment="1" applyProtection="1">
      <alignment horizontal="center" vertical="center" shrinkToFit="1"/>
      <protection hidden="1"/>
    </xf>
    <xf numFmtId="0" fontId="7" fillId="0" borderId="1" xfId="0" applyFont="1" applyBorder="1" applyAlignment="1" applyProtection="1">
      <alignment horizontal="center" vertical="center" shrinkToFit="1"/>
      <protection hidden="1"/>
    </xf>
    <xf numFmtId="180" fontId="7" fillId="0" borderId="1" xfId="0" applyNumberFormat="1" applyFont="1" applyFill="1" applyBorder="1" applyAlignment="1" applyProtection="1">
      <alignment horizontal="center" vertical="center" shrinkToFit="1"/>
      <protection hidden="1"/>
    </xf>
    <xf numFmtId="0" fontId="7" fillId="0" borderId="1" xfId="0" applyFont="1" applyFill="1" applyBorder="1" applyAlignment="1" applyProtection="1">
      <alignment horizontal="center" vertical="center" shrinkToFit="1"/>
      <protection hidden="1"/>
    </xf>
    <xf numFmtId="0" fontId="0" fillId="0" borderId="1" xfId="0" applyBorder="1">
      <alignment vertical="center"/>
    </xf>
    <xf numFmtId="0" fontId="3" fillId="0" borderId="1" xfId="0" applyFont="1" applyBorder="1" applyAlignment="1"/>
    <xf numFmtId="0" fontId="3" fillId="5" borderId="1" xfId="0" applyFont="1" applyFill="1" applyBorder="1" applyAlignment="1"/>
    <xf numFmtId="0" fontId="11" fillId="6" borderId="12"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9" xfId="0"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5" xfId="0" applyFont="1" applyFill="1" applyBorder="1" applyAlignment="1">
      <alignment horizontal="center" vertical="center"/>
    </xf>
    <xf numFmtId="0" fontId="13" fillId="0" borderId="9" xfId="0" applyFont="1" applyFill="1" applyBorder="1" applyAlignment="1">
      <alignment horizontal="left" vertical="top" wrapText="1"/>
    </xf>
    <xf numFmtId="0" fontId="13" fillId="0" borderId="1" xfId="0" applyFont="1" applyBorder="1" applyAlignment="1">
      <alignment horizontal="left" vertical="top" wrapText="1"/>
    </xf>
    <xf numFmtId="0" fontId="13" fillId="0" borderId="1" xfId="0" applyFont="1" applyFill="1" applyBorder="1" applyAlignment="1">
      <alignment horizontal="left" vertical="top" wrapText="1"/>
    </xf>
    <xf numFmtId="0" fontId="15" fillId="0" borderId="21" xfId="0" applyFont="1" applyFill="1" applyBorder="1" applyAlignment="1">
      <alignment horizontal="left" vertical="top"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Fill="1" applyAlignment="1">
      <alignment horizontal="center" vertical="center" shrinkToFi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1" xfId="0" applyFont="1" applyFill="1" applyBorder="1" applyAlignment="1">
      <alignment horizontal="left" vertical="center" wrapText="1"/>
    </xf>
    <xf numFmtId="176" fontId="3" fillId="0" borderId="0" xfId="0" applyNumberFormat="1" applyFont="1" applyFill="1" applyAlignment="1">
      <alignment horizontal="center" vertical="center"/>
    </xf>
    <xf numFmtId="0" fontId="5" fillId="3" borderId="1" xfId="0" applyFont="1" applyFill="1" applyBorder="1" applyAlignment="1">
      <alignment horizontal="center" vertical="center"/>
    </xf>
    <xf numFmtId="0" fontId="5" fillId="3" borderId="11" xfId="0" applyFont="1" applyFill="1" applyBorder="1" applyAlignment="1">
      <alignment horizontal="center" vertical="center"/>
    </xf>
    <xf numFmtId="0" fontId="3" fillId="4" borderId="18"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protection locked="0" hidden="1"/>
    </xf>
    <xf numFmtId="38" fontId="7" fillId="0" borderId="10" xfId="1" applyFont="1" applyFill="1" applyBorder="1" applyAlignment="1" applyProtection="1">
      <alignment horizontal="center" vertical="center"/>
      <protection hidden="1"/>
    </xf>
    <xf numFmtId="38" fontId="7" fillId="0" borderId="14" xfId="1" applyFont="1" applyFill="1" applyBorder="1" applyAlignment="1" applyProtection="1">
      <alignment horizontal="center" vertical="center"/>
      <protection hidden="1"/>
    </xf>
    <xf numFmtId="38" fontId="5" fillId="0" borderId="11" xfId="1" applyFont="1" applyFill="1" applyBorder="1" applyAlignment="1" applyProtection="1">
      <alignment horizontal="center" vertical="center"/>
      <protection hidden="1"/>
    </xf>
    <xf numFmtId="38" fontId="5" fillId="0" borderId="10" xfId="1"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9" fontId="5" fillId="0" borderId="10" xfId="2" applyFont="1" applyFill="1" applyBorder="1" applyAlignment="1" applyProtection="1">
      <alignment horizontal="center" vertical="center"/>
      <protection hidden="1"/>
    </xf>
    <xf numFmtId="9" fontId="5" fillId="0" borderId="14" xfId="2" applyFont="1" applyFill="1" applyBorder="1" applyAlignment="1" applyProtection="1">
      <alignment horizontal="center" vertical="center"/>
      <protection hidden="1"/>
    </xf>
    <xf numFmtId="9" fontId="5" fillId="0" borderId="0" xfId="2" applyFont="1" applyFill="1" applyBorder="1" applyAlignment="1" applyProtection="1">
      <alignment horizontal="center" vertical="center"/>
      <protection hidden="1"/>
    </xf>
    <xf numFmtId="9" fontId="5" fillId="0" borderId="6" xfId="2"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wrapText="1"/>
      <protection hidden="1"/>
    </xf>
    <xf numFmtId="0" fontId="5" fillId="3" borderId="0" xfId="0" applyFont="1" applyFill="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wrapText="1"/>
      <protection hidden="1"/>
    </xf>
    <xf numFmtId="0" fontId="4" fillId="3" borderId="0" xfId="0" applyFont="1" applyFill="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4" fillId="3" borderId="7"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3" borderId="0" xfId="0" applyFont="1" applyFill="1" applyAlignment="1" applyProtection="1">
      <alignment horizontal="left" vertical="center"/>
      <protection hidden="1"/>
    </xf>
    <xf numFmtId="0" fontId="4" fillId="3" borderId="6" xfId="0" applyFont="1" applyFill="1" applyBorder="1" applyAlignment="1" applyProtection="1">
      <alignment horizontal="left" vertical="center"/>
      <protection hidden="1"/>
    </xf>
    <xf numFmtId="0" fontId="4" fillId="3" borderId="0" xfId="0" applyFont="1" applyFill="1" applyAlignment="1" applyProtection="1">
      <alignment horizontal="right" vertical="center"/>
      <protection hidden="1"/>
    </xf>
    <xf numFmtId="0" fontId="5" fillId="3" borderId="1" xfId="0" applyFont="1" applyFill="1" applyBorder="1" applyAlignment="1" applyProtection="1">
      <alignment horizontal="center" vertical="center" wrapText="1"/>
      <protection hidden="1"/>
    </xf>
    <xf numFmtId="38" fontId="5" fillId="4" borderId="11" xfId="1" applyFont="1" applyFill="1" applyBorder="1" applyAlignment="1" applyProtection="1">
      <alignment horizontal="center" vertical="center"/>
      <protection locked="0" hidden="1"/>
    </xf>
    <xf numFmtId="38" fontId="5" fillId="4" borderId="10" xfId="1" applyFont="1" applyFill="1" applyBorder="1" applyAlignment="1" applyProtection="1">
      <alignment horizontal="center" vertical="center"/>
      <protection locked="0" hidden="1"/>
    </xf>
    <xf numFmtId="178" fontId="5" fillId="0" borderId="10" xfId="2" applyNumberFormat="1" applyFont="1" applyFill="1" applyBorder="1" applyAlignment="1" applyProtection="1">
      <alignment horizontal="center" vertical="center"/>
      <protection hidden="1"/>
    </xf>
    <xf numFmtId="9" fontId="5" fillId="0" borderId="13" xfId="2" applyFont="1" applyFill="1" applyBorder="1" applyAlignment="1" applyProtection="1">
      <alignment horizontal="center" vertical="center"/>
      <protection hidden="1"/>
    </xf>
    <xf numFmtId="9" fontId="5" fillId="0" borderId="5" xfId="2" applyFont="1" applyFill="1" applyBorder="1" applyAlignment="1" applyProtection="1">
      <alignment horizontal="center" vertical="center"/>
      <protection hidden="1"/>
    </xf>
    <xf numFmtId="38" fontId="5" fillId="4" borderId="12" xfId="1" applyFont="1" applyFill="1" applyBorder="1" applyAlignment="1" applyProtection="1">
      <alignment horizontal="center" vertical="center"/>
      <protection locked="0" hidden="1"/>
    </xf>
    <xf numFmtId="38" fontId="5" fillId="4" borderId="3" xfId="1" applyFont="1" applyFill="1" applyBorder="1" applyAlignment="1" applyProtection="1">
      <alignment horizontal="center" vertical="center"/>
      <protection locked="0" hidden="1"/>
    </xf>
    <xf numFmtId="0" fontId="6" fillId="3" borderId="12"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177" fontId="5" fillId="0" borderId="7" xfId="0" applyNumberFormat="1" applyFont="1" applyFill="1" applyBorder="1" applyAlignment="1" applyProtection="1">
      <alignment horizontal="center" vertical="center"/>
      <protection locked="0" hidden="1"/>
    </xf>
    <xf numFmtId="177" fontId="5" fillId="0" borderId="0" xfId="0" applyNumberFormat="1" applyFont="1" applyFill="1" applyBorder="1" applyAlignment="1" applyProtection="1">
      <alignment horizontal="center" vertical="center"/>
      <protection locked="0" hidden="1"/>
    </xf>
    <xf numFmtId="38" fontId="5" fillId="0" borderId="7" xfId="1" applyFont="1" applyFill="1" applyBorder="1" applyAlignment="1" applyProtection="1">
      <alignment horizontal="center" vertical="center"/>
      <protection locked="0" hidden="1"/>
    </xf>
    <xf numFmtId="38" fontId="5" fillId="0" borderId="0" xfId="1" applyFont="1" applyFill="1" applyBorder="1" applyAlignment="1" applyProtection="1">
      <alignment horizontal="center" vertical="center"/>
      <protection locked="0" hidden="1"/>
    </xf>
    <xf numFmtId="0" fontId="5" fillId="3" borderId="1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177" fontId="5" fillId="0" borderId="11" xfId="0" applyNumberFormat="1" applyFont="1" applyFill="1" applyBorder="1" applyAlignment="1" applyProtection="1">
      <alignment horizontal="center" vertical="center"/>
      <protection locked="0" hidden="1"/>
    </xf>
    <xf numFmtId="177" fontId="5" fillId="0" borderId="10" xfId="0" applyNumberFormat="1" applyFont="1" applyFill="1" applyBorder="1" applyAlignment="1" applyProtection="1">
      <alignment horizontal="center" vertical="center"/>
      <protection locked="0" hidden="1"/>
    </xf>
    <xf numFmtId="38" fontId="5" fillId="0" borderId="11" xfId="1" applyFont="1" applyFill="1" applyBorder="1" applyAlignment="1" applyProtection="1">
      <alignment horizontal="center" vertical="center"/>
      <protection locked="0" hidden="1"/>
    </xf>
    <xf numFmtId="38" fontId="5" fillId="0" borderId="10" xfId="1" applyFont="1" applyFill="1" applyBorder="1" applyAlignment="1" applyProtection="1">
      <alignment horizontal="center" vertical="center"/>
      <protection locked="0" hidden="1"/>
    </xf>
    <xf numFmtId="0" fontId="6" fillId="3" borderId="15" xfId="0" applyFont="1" applyFill="1" applyBorder="1" applyAlignment="1" applyProtection="1">
      <alignment horizontal="center" vertical="center"/>
      <protection hidden="1"/>
    </xf>
    <xf numFmtId="0" fontId="6" fillId="3" borderId="10" xfId="0" applyFont="1" applyFill="1" applyBorder="1" applyAlignment="1" applyProtection="1">
      <alignment horizontal="center" vertical="center"/>
      <protection hidden="1"/>
    </xf>
    <xf numFmtId="0" fontId="6" fillId="3" borderId="14" xfId="0" applyFont="1" applyFill="1" applyBorder="1" applyAlignment="1" applyProtection="1">
      <alignment horizontal="center" vertical="center"/>
      <protection hidden="1"/>
    </xf>
    <xf numFmtId="38" fontId="5" fillId="4" borderId="4" xfId="1" applyFont="1" applyFill="1" applyBorder="1" applyAlignment="1" applyProtection="1">
      <alignment horizontal="center" vertical="center"/>
      <protection locked="0" hidden="1"/>
    </xf>
    <xf numFmtId="178" fontId="5" fillId="0" borderId="3" xfId="2" applyNumberFormat="1"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wrapText="1"/>
      <protection hidden="1"/>
    </xf>
    <xf numFmtId="0" fontId="5" fillId="4" borderId="12" xfId="0" applyFont="1" applyFill="1" applyBorder="1" applyAlignment="1" applyProtection="1">
      <alignment horizontal="center" vertical="center"/>
      <protection locked="0" hidden="1"/>
    </xf>
    <xf numFmtId="0" fontId="5" fillId="4" borderId="3" xfId="0" applyFont="1" applyFill="1" applyBorder="1" applyAlignment="1" applyProtection="1">
      <alignment horizontal="center" vertical="center"/>
      <protection locked="0" hidden="1"/>
    </xf>
    <xf numFmtId="0" fontId="5" fillId="4" borderId="4"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4" borderId="13" xfId="0"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wrapText="1"/>
      <protection hidden="1"/>
    </xf>
    <xf numFmtId="0" fontId="5"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0" borderId="12" xfId="0" applyFont="1" applyFill="1" applyBorder="1" applyAlignment="1" applyProtection="1">
      <alignment horizontal="center" vertical="center"/>
      <protection hidden="1"/>
    </xf>
    <xf numFmtId="0" fontId="5" fillId="0" borderId="3"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4" borderId="14" xfId="0" applyFont="1" applyFill="1" applyBorder="1" applyAlignment="1">
      <alignment horizontal="center" vertical="center" wrapText="1"/>
    </xf>
    <xf numFmtId="179" fontId="5" fillId="4" borderId="11" xfId="0" applyNumberFormat="1" applyFont="1" applyFill="1" applyBorder="1" applyAlignment="1" applyProtection="1">
      <alignment horizontal="center" vertical="center" shrinkToFit="1"/>
      <protection hidden="1"/>
    </xf>
    <xf numFmtId="179" fontId="5" fillId="4" borderId="10" xfId="0" applyNumberFormat="1" applyFont="1" applyFill="1" applyBorder="1" applyAlignment="1" applyProtection="1">
      <alignment horizontal="center" vertical="center" shrinkToFit="1"/>
      <protection hidden="1"/>
    </xf>
    <xf numFmtId="179" fontId="5" fillId="4" borderId="14" xfId="0" applyNumberFormat="1" applyFont="1" applyFill="1" applyBorder="1" applyAlignment="1" applyProtection="1">
      <alignment horizontal="center" vertical="center" shrinkToFit="1"/>
      <protection hidden="1"/>
    </xf>
    <xf numFmtId="0" fontId="5" fillId="3" borderId="11" xfId="0" applyFont="1" applyFill="1" applyBorder="1" applyAlignment="1" applyProtection="1">
      <alignment horizontal="center" vertical="center" shrinkToFit="1"/>
      <protection hidden="1"/>
    </xf>
    <xf numFmtId="0" fontId="5" fillId="3" borderId="10" xfId="0" applyFont="1" applyFill="1" applyBorder="1" applyAlignment="1" applyProtection="1">
      <alignment horizontal="center" vertical="center" shrinkToFit="1"/>
      <protection hidden="1"/>
    </xf>
    <xf numFmtId="0" fontId="5" fillId="3" borderId="16" xfId="0" applyFont="1" applyFill="1" applyBorder="1" applyAlignment="1" applyProtection="1">
      <alignment horizontal="center" vertical="center" shrinkToFit="1"/>
      <protection hidden="1"/>
    </xf>
    <xf numFmtId="0" fontId="5" fillId="3" borderId="1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9" xfId="0" applyFont="1" applyFill="1" applyBorder="1" applyAlignment="1">
      <alignment horizontal="center" vertical="center" wrapText="1"/>
    </xf>
    <xf numFmtId="0" fontId="5" fillId="3" borderId="2" xfId="0" applyFont="1" applyFill="1" applyBorder="1" applyAlignment="1">
      <alignment horizontal="center" vertical="center" wrapText="1"/>
    </xf>
    <xf numFmtId="38" fontId="5" fillId="4" borderId="11" xfId="1" applyFont="1" applyFill="1" applyBorder="1" applyAlignment="1" applyProtection="1">
      <alignment horizontal="center" vertical="center"/>
      <protection hidden="1"/>
    </xf>
    <xf numFmtId="38" fontId="5" fillId="4" borderId="10" xfId="1" applyFont="1" applyFill="1" applyBorder="1" applyAlignment="1" applyProtection="1">
      <alignment horizontal="center" vertical="center"/>
      <protection hidden="1"/>
    </xf>
    <xf numFmtId="38" fontId="5" fillId="4" borderId="14" xfId="1"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4" borderId="15"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6" fillId="4" borderId="14" xfId="0" applyFont="1" applyFill="1" applyBorder="1" applyAlignment="1" applyProtection="1">
      <alignment horizontal="center" vertical="center"/>
      <protection hidden="1"/>
    </xf>
    <xf numFmtId="0" fontId="7" fillId="4" borderId="1" xfId="0" applyFont="1" applyFill="1" applyBorder="1" applyAlignment="1">
      <alignment horizontal="center" vertical="center" wrapText="1"/>
    </xf>
    <xf numFmtId="9" fontId="3" fillId="0" borderId="1" xfId="2" applyFont="1" applyFill="1" applyBorder="1" applyAlignment="1">
      <alignment horizontal="center" vertical="center" wrapText="1"/>
    </xf>
    <xf numFmtId="0" fontId="5" fillId="3" borderId="0" xfId="0" applyFont="1" applyFill="1" applyAlignment="1">
      <alignment horizontal="center" vertical="center" wrapText="1"/>
    </xf>
    <xf numFmtId="0" fontId="6" fillId="3" borderId="1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5" fillId="4" borderId="12"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7" xfId="0" applyFont="1" applyFill="1" applyBorder="1" applyAlignment="1">
      <alignment horizontal="center" wrapText="1"/>
    </xf>
    <xf numFmtId="0" fontId="5" fillId="4" borderId="0" xfId="0" applyFont="1" applyFill="1" applyBorder="1" applyAlignment="1">
      <alignment horizontal="center" wrapText="1"/>
    </xf>
    <xf numFmtId="0" fontId="5" fillId="4" borderId="6" xfId="0" applyFont="1" applyFill="1" applyBorder="1" applyAlignment="1">
      <alignment horizontal="center" wrapText="1"/>
    </xf>
    <xf numFmtId="0" fontId="5" fillId="4" borderId="7"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6" fillId="0" borderId="0" xfId="0" applyFont="1" applyAlignment="1">
      <alignment horizontal="left" vertical="top" wrapText="1"/>
    </xf>
    <xf numFmtId="0" fontId="13" fillId="0" borderId="9"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9" xfId="0" applyFont="1" applyFill="1" applyBorder="1" applyAlignment="1">
      <alignment horizontal="left" vertical="top"/>
    </xf>
    <xf numFmtId="0" fontId="13" fillId="0" borderId="17" xfId="0" applyFont="1" applyFill="1" applyBorder="1" applyAlignment="1">
      <alignment horizontal="left" vertical="top"/>
    </xf>
    <xf numFmtId="0" fontId="13" fillId="0" borderId="2" xfId="0" applyFont="1" applyFill="1" applyBorder="1" applyAlignment="1">
      <alignment horizontal="left" vertical="top"/>
    </xf>
    <xf numFmtId="0" fontId="13" fillId="0" borderId="17" xfId="0" applyFont="1" applyFill="1" applyBorder="1" applyAlignment="1">
      <alignment horizontal="left" vertical="top" wrapTex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98051</xdr:colOff>
      <xdr:row>38</xdr:row>
      <xdr:rowOff>78257</xdr:rowOff>
    </xdr:from>
    <xdr:to>
      <xdr:col>30</xdr:col>
      <xdr:colOff>98051</xdr:colOff>
      <xdr:row>41</xdr:row>
      <xdr:rowOff>114301</xdr:rowOff>
    </xdr:to>
    <xdr:sp macro="" textlink="">
      <xdr:nvSpPr>
        <xdr:cNvPr id="2" name="テキスト ボックス 1">
          <a:extLst>
            <a:ext uri="{FF2B5EF4-FFF2-40B4-BE49-F238E27FC236}">
              <a16:creationId xmlns:a16="http://schemas.microsoft.com/office/drawing/2014/main" id="{BC1D6DD0-F761-E614-F223-277A64CB5D32}"/>
            </a:ext>
          </a:extLst>
        </xdr:cNvPr>
        <xdr:cNvSpPr txBox="1"/>
      </xdr:nvSpPr>
      <xdr:spPr>
        <a:xfrm>
          <a:off x="317126" y="10250957"/>
          <a:ext cx="6286500" cy="550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１の「主たる事業の分類」欄には、行っている事業について、日本標準産業分類に規定する大分類及び中</a:t>
          </a:r>
        </a:p>
        <a:p>
          <a:r>
            <a:rPr kumimoji="1" lang="ja-JP" altLang="en-US" sz="900"/>
            <a:t>　　　分類から、該当する分類の名称及び番号を記入すること。</a:t>
          </a:r>
        </a:p>
        <a:p>
          <a:r>
            <a:rPr kumimoji="1" lang="ja-JP" altLang="en-US" sz="900"/>
            <a:t>　　２　２の「制度に該当する要件」欄には、該当するものに丸印を記入すること。</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8</xdr:row>
      <xdr:rowOff>157042</xdr:rowOff>
    </xdr:from>
    <xdr:to>
      <xdr:col>30</xdr:col>
      <xdr:colOff>127000</xdr:colOff>
      <xdr:row>28</xdr:row>
      <xdr:rowOff>104776</xdr:rowOff>
    </xdr:to>
    <xdr:sp macro="" textlink="">
      <xdr:nvSpPr>
        <xdr:cNvPr id="2" name="テキスト ボックス 1">
          <a:extLst>
            <a:ext uri="{FF2B5EF4-FFF2-40B4-BE49-F238E27FC236}">
              <a16:creationId xmlns:a16="http://schemas.microsoft.com/office/drawing/2014/main" id="{F3C69675-0C8C-4CC0-AEC5-4C87C02EBBCE}"/>
            </a:ext>
          </a:extLst>
        </xdr:cNvPr>
        <xdr:cNvSpPr txBox="1"/>
      </xdr:nvSpPr>
      <xdr:spPr>
        <a:xfrm>
          <a:off x="120650" y="2195392"/>
          <a:ext cx="6292850" cy="3376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　１　１の「摘要」欄には、温室効果ガスの排出の量について、実施年度の数値が基準年度の数値よりも増加し</a:t>
          </a:r>
        </a:p>
        <a:p>
          <a:r>
            <a:rPr kumimoji="1" lang="ja-JP" altLang="en-US" sz="900"/>
            <a:t>　　　た場合又は削減目標を達成することができなかった場合に、その理由を記入すること。</a:t>
          </a:r>
        </a:p>
        <a:p>
          <a:r>
            <a:rPr kumimoji="1" lang="ja-JP" altLang="en-US" sz="900">
              <a:solidFill>
                <a:schemeClr val="bg1"/>
              </a:solidFill>
            </a:rPr>
            <a:t>注</a:t>
          </a:r>
          <a:r>
            <a:rPr kumimoji="1" lang="ja-JP" altLang="en-US" sz="900"/>
            <a:t>　２　１の「特記事項」欄には、２に記入したもののほかに、地球温暖化の防止のために取り組んだこと等を記</a:t>
          </a:r>
        </a:p>
        <a:p>
          <a:r>
            <a:rPr kumimoji="1" lang="ja-JP" altLang="en-US" sz="900"/>
            <a:t>　　　入すること。</a:t>
          </a:r>
        </a:p>
        <a:p>
          <a:r>
            <a:rPr kumimoji="1" lang="ja-JP" altLang="en-US" sz="900">
              <a:solidFill>
                <a:schemeClr val="bg1"/>
              </a:solidFill>
            </a:rPr>
            <a:t>注</a:t>
          </a:r>
          <a:r>
            <a:rPr kumimoji="1" lang="ja-JP" altLang="en-US" sz="900"/>
            <a:t>　３　２の「具体的に実施した内容」欄には、自動車環境計画書（当該自動車環境計画書を変更した場合にあっ</a:t>
          </a:r>
        </a:p>
        <a:p>
          <a:r>
            <a:rPr kumimoji="1" lang="ja-JP" altLang="en-US" sz="900"/>
            <a:t>　　　ては、変更後の自動車環境計画書）の別紙の３に記入した内容と同様の内容を実施した場合においては、記</a:t>
          </a:r>
        </a:p>
        <a:p>
          <a:r>
            <a:rPr kumimoji="1" lang="ja-JP" altLang="en-US" sz="900"/>
            <a:t>　　　入を省略することができる。</a:t>
          </a:r>
        </a:p>
        <a:p>
          <a:r>
            <a:rPr kumimoji="1" lang="ja-JP" altLang="en-US" sz="900">
              <a:solidFill>
                <a:schemeClr val="bg1"/>
              </a:solidFill>
            </a:rPr>
            <a:t>注</a:t>
          </a:r>
          <a:r>
            <a:rPr kumimoji="1" lang="ja-JP" altLang="en-US" sz="900"/>
            <a:t>　４　５の「取組年度」欄には、すでに取り組んでいる内容がある場合には取組を開始した年度を、報告年度に</a:t>
          </a:r>
        </a:p>
        <a:p>
          <a:r>
            <a:rPr kumimoji="1" lang="ja-JP" altLang="en-US" sz="900"/>
            <a:t>　　　取組を開始した内容がある場合には当該年度を記入すること。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43"/>
  <sheetViews>
    <sheetView showGridLines="0" tabSelected="1" view="pageBreakPreview" zoomScaleNormal="100" zoomScaleSheetLayoutView="100" workbookViewId="0">
      <selection activeCell="AH17" sqref="AH17"/>
    </sheetView>
  </sheetViews>
  <sheetFormatPr defaultColWidth="2.875" defaultRowHeight="13.5" x14ac:dyDescent="0.15"/>
  <cols>
    <col min="1" max="31" width="2.75" style="1" customWidth="1"/>
    <col min="32" max="16384" width="2.875" style="1"/>
  </cols>
  <sheetData>
    <row r="1" spans="1:31" x14ac:dyDescent="0.15">
      <c r="A1" s="12" t="s">
        <v>110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x14ac:dyDescent="0.15">
      <c r="A2" s="6"/>
      <c r="B2" s="6"/>
      <c r="C2" s="6"/>
      <c r="D2" s="6"/>
      <c r="E2" s="6"/>
      <c r="F2" s="6"/>
      <c r="G2" s="6"/>
      <c r="H2" s="6"/>
      <c r="I2" s="6"/>
      <c r="J2" s="6"/>
      <c r="K2" s="6"/>
      <c r="L2" s="6"/>
      <c r="M2" s="6"/>
      <c r="N2" s="6"/>
      <c r="O2" s="6"/>
      <c r="P2" s="6"/>
      <c r="Q2" s="6"/>
      <c r="R2" s="6"/>
      <c r="S2" s="6"/>
      <c r="T2" s="6"/>
      <c r="U2" s="6"/>
      <c r="V2" s="6"/>
      <c r="W2" s="6"/>
      <c r="X2" s="66" t="s">
        <v>80</v>
      </c>
      <c r="Y2" s="66"/>
      <c r="Z2" s="66"/>
      <c r="AA2" s="66"/>
      <c r="AB2" s="66"/>
      <c r="AC2" s="66"/>
      <c r="AD2" s="66"/>
      <c r="AE2" s="66"/>
    </row>
    <row r="3" spans="1:31" x14ac:dyDescent="0.15">
      <c r="A3" s="11"/>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x14ac:dyDescent="0.15">
      <c r="A4" s="6"/>
      <c r="B4" s="6" t="s">
        <v>0</v>
      </c>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1" ht="26.1" customHeight="1" x14ac:dyDescent="0.15">
      <c r="A6" s="6"/>
      <c r="B6" s="6"/>
      <c r="C6" s="6"/>
      <c r="D6" s="6"/>
      <c r="E6" s="6"/>
      <c r="F6" s="6"/>
      <c r="G6" s="6"/>
      <c r="H6" s="6"/>
      <c r="I6" s="6"/>
      <c r="J6" s="6"/>
      <c r="K6" s="6"/>
      <c r="L6" s="67" t="s">
        <v>1</v>
      </c>
      <c r="M6" s="67"/>
      <c r="N6" s="67"/>
      <c r="O6" s="67"/>
      <c r="P6" s="68"/>
      <c r="Q6" s="46"/>
      <c r="R6" s="46"/>
      <c r="S6" s="46"/>
      <c r="T6" s="46"/>
      <c r="U6" s="46"/>
      <c r="V6" s="46"/>
      <c r="W6" s="46"/>
      <c r="X6" s="46"/>
      <c r="Y6" s="46"/>
      <c r="Z6" s="46"/>
      <c r="AA6" s="46"/>
      <c r="AB6" s="46"/>
      <c r="AC6" s="46"/>
      <c r="AD6" s="46"/>
      <c r="AE6" s="46"/>
    </row>
    <row r="7" spans="1:31" ht="26.1" customHeight="1" x14ac:dyDescent="0.15">
      <c r="A7" s="6"/>
      <c r="B7" s="6"/>
      <c r="C7" s="6"/>
      <c r="D7" s="6"/>
      <c r="E7" s="6"/>
      <c r="F7" s="6"/>
      <c r="G7" s="6"/>
      <c r="H7" s="6"/>
      <c r="I7" s="6"/>
      <c r="J7" s="6"/>
      <c r="K7" s="6"/>
      <c r="L7" s="48" t="s">
        <v>23</v>
      </c>
      <c r="M7" s="49"/>
      <c r="N7" s="49"/>
      <c r="O7" s="49"/>
      <c r="P7" s="50"/>
      <c r="Q7" s="69"/>
      <c r="R7" s="70"/>
      <c r="S7" s="70"/>
      <c r="T7" s="70"/>
      <c r="U7" s="70"/>
      <c r="V7" s="70"/>
      <c r="W7" s="70"/>
      <c r="X7" s="70"/>
      <c r="Y7" s="70"/>
      <c r="Z7" s="70"/>
      <c r="AA7" s="70"/>
      <c r="AB7" s="70"/>
      <c r="AC7" s="70"/>
      <c r="AD7" s="70"/>
      <c r="AE7" s="71"/>
    </row>
    <row r="8" spans="1:31" ht="26.1" customHeight="1" x14ac:dyDescent="0.15">
      <c r="A8" s="6"/>
      <c r="B8" s="6"/>
      <c r="C8" s="6"/>
      <c r="D8" s="6"/>
      <c r="E8" s="6"/>
      <c r="F8" s="6"/>
      <c r="G8" s="6"/>
      <c r="H8" s="6"/>
      <c r="I8" s="6"/>
      <c r="J8" s="6"/>
      <c r="K8" s="6"/>
      <c r="L8" s="54"/>
      <c r="M8" s="55"/>
      <c r="N8" s="55"/>
      <c r="O8" s="55"/>
      <c r="P8" s="56"/>
      <c r="Q8" s="72"/>
      <c r="R8" s="73"/>
      <c r="S8" s="73"/>
      <c r="T8" s="73"/>
      <c r="U8" s="73"/>
      <c r="V8" s="73"/>
      <c r="W8" s="73"/>
      <c r="X8" s="73"/>
      <c r="Y8" s="73"/>
      <c r="Z8" s="73"/>
      <c r="AA8" s="73"/>
      <c r="AB8" s="73"/>
      <c r="AC8" s="73"/>
      <c r="AD8" s="73"/>
      <c r="AE8" s="74"/>
    </row>
    <row r="9" spans="1:31" x14ac:dyDescent="0.15">
      <c r="A9" s="6"/>
      <c r="B9" s="6"/>
      <c r="C9" s="6"/>
      <c r="D9" s="6"/>
      <c r="E9" s="6"/>
      <c r="F9" s="6"/>
      <c r="G9" s="6"/>
      <c r="H9" s="6"/>
      <c r="I9" s="6"/>
      <c r="J9" s="6"/>
      <c r="K9" s="6"/>
      <c r="L9" s="6"/>
      <c r="M9" s="6"/>
      <c r="N9" s="6"/>
      <c r="O9" s="62" t="s">
        <v>2</v>
      </c>
      <c r="P9" s="62"/>
      <c r="Q9" s="62"/>
      <c r="R9" s="62"/>
      <c r="S9" s="62"/>
      <c r="T9" s="62"/>
      <c r="U9" s="62"/>
      <c r="V9" s="62"/>
      <c r="W9" s="62"/>
      <c r="X9" s="62"/>
      <c r="Y9" s="62"/>
      <c r="Z9" s="62"/>
      <c r="AA9" s="62"/>
      <c r="AB9" s="62"/>
      <c r="AC9" s="62"/>
      <c r="AD9" s="62"/>
      <c r="AE9" s="62"/>
    </row>
    <row r="10" spans="1:3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15">
      <c r="A12" s="63" t="s">
        <v>111</v>
      </c>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row>
    <row r="13" spans="1:3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13.5" customHeight="1" x14ac:dyDescent="0.15">
      <c r="A14" s="64" t="s">
        <v>112</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1" x14ac:dyDescent="0.15">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7" x14ac:dyDescent="0.15">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7" x14ac:dyDescent="0.15">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7" x14ac:dyDescent="0.15">
      <c r="A19" s="6" t="s">
        <v>82</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7" ht="36" customHeight="1" x14ac:dyDescent="0.15">
      <c r="A20" s="47" t="s">
        <v>96</v>
      </c>
      <c r="B20" s="47"/>
      <c r="C20" s="47"/>
      <c r="D20" s="47"/>
      <c r="E20" s="47" t="s">
        <v>89</v>
      </c>
      <c r="F20" s="47"/>
      <c r="G20" s="47"/>
      <c r="H20" s="47"/>
      <c r="I20" s="46"/>
      <c r="J20" s="46"/>
      <c r="K20" s="46"/>
      <c r="L20" s="46"/>
      <c r="M20" s="47" t="s">
        <v>11</v>
      </c>
      <c r="N20" s="47"/>
      <c r="O20" s="47"/>
      <c r="P20" s="65" t="str">
        <f>IF(Q6="","",Q6)</f>
        <v/>
      </c>
      <c r="Q20" s="65"/>
      <c r="R20" s="65"/>
      <c r="S20" s="65"/>
      <c r="T20" s="65"/>
      <c r="U20" s="65"/>
      <c r="V20" s="65"/>
      <c r="W20" s="65"/>
      <c r="X20" s="65"/>
      <c r="Y20" s="65"/>
      <c r="Z20" s="65"/>
      <c r="AA20" s="65"/>
      <c r="AB20" s="65"/>
      <c r="AC20" s="65"/>
      <c r="AD20" s="65"/>
      <c r="AE20" s="65"/>
    </row>
    <row r="21" spans="1:37" ht="27" customHeight="1" x14ac:dyDescent="0.15">
      <c r="A21" s="48" t="s">
        <v>12</v>
      </c>
      <c r="B21" s="49"/>
      <c r="C21" s="49"/>
      <c r="D21" s="50"/>
      <c r="E21" s="47" t="s">
        <v>15</v>
      </c>
      <c r="F21" s="47"/>
      <c r="G21" s="47"/>
      <c r="H21" s="47"/>
      <c r="I21" s="60" t="str">
        <f>IFERROR(VLOOKUP(I23,AG45:AI143,3,FALSE),"")</f>
        <v/>
      </c>
      <c r="J21" s="60"/>
      <c r="K21" s="60"/>
      <c r="L21" s="60"/>
      <c r="M21" s="60"/>
      <c r="N21" s="60"/>
      <c r="O21" s="60"/>
      <c r="P21" s="60"/>
      <c r="Q21" s="60"/>
      <c r="R21" s="60"/>
      <c r="S21" s="60"/>
      <c r="T21" s="60"/>
      <c r="U21" s="60"/>
      <c r="V21" s="60"/>
      <c r="W21" s="60"/>
      <c r="X21" s="60"/>
      <c r="Y21" s="60"/>
      <c r="Z21" s="60"/>
      <c r="AA21" s="60"/>
      <c r="AB21" s="60"/>
      <c r="AC21" s="60"/>
      <c r="AD21" s="60"/>
      <c r="AE21" s="60"/>
    </row>
    <row r="22" spans="1:37" ht="27" customHeight="1" x14ac:dyDescent="0.15">
      <c r="A22" s="51"/>
      <c r="B22" s="52"/>
      <c r="C22" s="52"/>
      <c r="D22" s="53"/>
      <c r="E22" s="47" t="s">
        <v>13</v>
      </c>
      <c r="F22" s="47"/>
      <c r="G22" s="47"/>
      <c r="H22" s="47"/>
      <c r="I22" s="60" t="str">
        <f>IFERROR(VLOOKUP(I23,AG45:AI143,2,FALSE),"")</f>
        <v/>
      </c>
      <c r="J22" s="60"/>
      <c r="K22" s="60"/>
      <c r="L22" s="60"/>
      <c r="M22" s="60"/>
      <c r="N22" s="60"/>
      <c r="O22" s="60"/>
      <c r="P22" s="60"/>
      <c r="Q22" s="60"/>
      <c r="R22" s="60"/>
      <c r="S22" s="60"/>
      <c r="T22" s="60"/>
      <c r="U22" s="60"/>
      <c r="V22" s="60"/>
      <c r="W22" s="60"/>
      <c r="X22" s="60"/>
      <c r="Y22" s="60"/>
      <c r="Z22" s="60"/>
      <c r="AA22" s="60"/>
      <c r="AB22" s="60"/>
      <c r="AC22" s="60"/>
      <c r="AD22" s="60"/>
      <c r="AE22" s="60"/>
    </row>
    <row r="23" spans="1:37" ht="27" customHeight="1" x14ac:dyDescent="0.15">
      <c r="A23" s="54"/>
      <c r="B23" s="55"/>
      <c r="C23" s="55"/>
      <c r="D23" s="56"/>
      <c r="E23" s="47" t="s">
        <v>14</v>
      </c>
      <c r="F23" s="47"/>
      <c r="G23" s="47"/>
      <c r="H23" s="47"/>
      <c r="I23" s="61"/>
      <c r="J23" s="61"/>
      <c r="K23" s="61"/>
      <c r="L23" s="61"/>
      <c r="M23" s="61"/>
      <c r="N23" s="61"/>
      <c r="O23" s="61"/>
      <c r="P23" s="61"/>
      <c r="Q23" s="61"/>
      <c r="R23" s="61"/>
      <c r="S23" s="61"/>
      <c r="T23" s="61"/>
      <c r="U23" s="61"/>
      <c r="V23" s="61"/>
      <c r="W23" s="61"/>
      <c r="X23" s="61"/>
      <c r="Y23" s="61"/>
      <c r="Z23" s="61"/>
      <c r="AA23" s="61"/>
      <c r="AB23" s="61"/>
      <c r="AC23" s="61"/>
      <c r="AD23" s="61"/>
      <c r="AE23" s="61"/>
    </row>
    <row r="24" spans="1:37" ht="27" customHeight="1" x14ac:dyDescent="0.15">
      <c r="A24" s="47" t="s">
        <v>16</v>
      </c>
      <c r="B24" s="47"/>
      <c r="C24" s="47"/>
      <c r="D24" s="47"/>
      <c r="E24" s="47" t="s">
        <v>17</v>
      </c>
      <c r="F24" s="47"/>
      <c r="G24" s="47"/>
      <c r="H24" s="47"/>
      <c r="I24" s="47"/>
      <c r="J24" s="47"/>
      <c r="K24" s="47"/>
      <c r="L24" s="47"/>
      <c r="M24" s="46"/>
      <c r="N24" s="46"/>
      <c r="O24" s="46"/>
      <c r="P24" s="46"/>
      <c r="Q24" s="46"/>
      <c r="R24" s="46"/>
      <c r="S24" s="46"/>
      <c r="T24" s="46"/>
      <c r="U24" s="46"/>
      <c r="V24" s="46"/>
      <c r="W24" s="46"/>
      <c r="X24" s="46"/>
      <c r="Y24" s="46"/>
      <c r="Z24" s="46"/>
      <c r="AA24" s="46"/>
      <c r="AB24" s="46"/>
      <c r="AC24" s="57"/>
      <c r="AD24" s="58" t="s">
        <v>18</v>
      </c>
      <c r="AE24" s="59"/>
    </row>
    <row r="25" spans="1:37" ht="27" customHeight="1" x14ac:dyDescent="0.15">
      <c r="A25" s="47"/>
      <c r="B25" s="47"/>
      <c r="C25" s="47"/>
      <c r="D25" s="47"/>
      <c r="E25" s="47" t="s">
        <v>19</v>
      </c>
      <c r="F25" s="47"/>
      <c r="G25" s="47"/>
      <c r="H25" s="47"/>
      <c r="I25" s="47"/>
      <c r="J25" s="47"/>
      <c r="K25" s="47"/>
      <c r="L25" s="47"/>
      <c r="M25" s="46"/>
      <c r="N25" s="46"/>
      <c r="O25" s="46"/>
      <c r="P25" s="46"/>
      <c r="Q25" s="46"/>
      <c r="R25" s="46"/>
      <c r="S25" s="46"/>
      <c r="T25" s="46"/>
      <c r="U25" s="46"/>
      <c r="V25" s="46"/>
      <c r="W25" s="46"/>
      <c r="X25" s="46"/>
      <c r="Y25" s="46"/>
      <c r="Z25" s="46"/>
      <c r="AA25" s="46"/>
      <c r="AB25" s="46"/>
      <c r="AC25" s="57"/>
      <c r="AD25" s="58" t="s">
        <v>20</v>
      </c>
      <c r="AE25" s="59"/>
      <c r="AK25" s="13"/>
    </row>
    <row r="26" spans="1:37" ht="27" customHeight="1" x14ac:dyDescent="0.15">
      <c r="A26" s="48" t="s">
        <v>21</v>
      </c>
      <c r="B26" s="49"/>
      <c r="C26" s="49"/>
      <c r="D26" s="50"/>
      <c r="E26" s="47" t="s">
        <v>22</v>
      </c>
      <c r="F26" s="47"/>
      <c r="G26" s="47"/>
      <c r="H26" s="47"/>
      <c r="I26" s="47"/>
      <c r="J26" s="47"/>
      <c r="K26" s="47"/>
      <c r="L26" s="47"/>
      <c r="M26" s="46"/>
      <c r="N26" s="46"/>
      <c r="O26" s="46"/>
      <c r="P26" s="46"/>
      <c r="Q26" s="46"/>
      <c r="R26" s="46"/>
      <c r="S26" s="46"/>
      <c r="T26" s="46"/>
      <c r="U26" s="46"/>
      <c r="V26" s="46"/>
      <c r="W26" s="46"/>
      <c r="X26" s="46"/>
      <c r="Y26" s="46"/>
      <c r="Z26" s="46"/>
      <c r="AA26" s="46"/>
      <c r="AB26" s="46"/>
      <c r="AC26" s="46"/>
      <c r="AD26" s="46"/>
      <c r="AE26" s="46"/>
      <c r="AK26" s="13"/>
    </row>
    <row r="27" spans="1:37" ht="27" customHeight="1" x14ac:dyDescent="0.15">
      <c r="A27" s="51"/>
      <c r="B27" s="52"/>
      <c r="C27" s="52"/>
      <c r="D27" s="53"/>
      <c r="E27" s="47" t="s">
        <v>23</v>
      </c>
      <c r="F27" s="47"/>
      <c r="G27" s="47"/>
      <c r="H27" s="47"/>
      <c r="I27" s="47"/>
      <c r="J27" s="47"/>
      <c r="K27" s="47"/>
      <c r="L27" s="47"/>
      <c r="M27" s="46"/>
      <c r="N27" s="46"/>
      <c r="O27" s="46"/>
      <c r="P27" s="46"/>
      <c r="Q27" s="46"/>
      <c r="R27" s="46"/>
      <c r="S27" s="46"/>
      <c r="T27" s="46"/>
      <c r="U27" s="46"/>
      <c r="V27" s="46"/>
      <c r="W27" s="46"/>
      <c r="X27" s="46"/>
      <c r="Y27" s="46"/>
      <c r="Z27" s="46"/>
      <c r="AA27" s="46"/>
      <c r="AB27" s="46"/>
      <c r="AC27" s="46"/>
      <c r="AD27" s="46"/>
      <c r="AE27" s="46"/>
    </row>
    <row r="28" spans="1:37" ht="27" customHeight="1" x14ac:dyDescent="0.15">
      <c r="A28" s="51"/>
      <c r="B28" s="52"/>
      <c r="C28" s="52"/>
      <c r="D28" s="53"/>
      <c r="E28" s="47" t="s">
        <v>24</v>
      </c>
      <c r="F28" s="47"/>
      <c r="G28" s="47"/>
      <c r="H28" s="47"/>
      <c r="I28" s="47"/>
      <c r="J28" s="47"/>
      <c r="K28" s="47"/>
      <c r="L28" s="47"/>
      <c r="M28" s="46"/>
      <c r="N28" s="46"/>
      <c r="O28" s="46"/>
      <c r="P28" s="46"/>
      <c r="Q28" s="46"/>
      <c r="R28" s="46"/>
      <c r="S28" s="46"/>
      <c r="T28" s="46"/>
      <c r="U28" s="46"/>
      <c r="V28" s="46"/>
      <c r="W28" s="46"/>
      <c r="X28" s="46"/>
      <c r="Y28" s="46"/>
      <c r="Z28" s="46"/>
      <c r="AA28" s="46"/>
      <c r="AB28" s="46"/>
      <c r="AC28" s="46"/>
      <c r="AD28" s="46"/>
      <c r="AE28" s="46"/>
    </row>
    <row r="29" spans="1:37" ht="27" customHeight="1" x14ac:dyDescent="0.15">
      <c r="A29" s="51"/>
      <c r="B29" s="52"/>
      <c r="C29" s="52"/>
      <c r="D29" s="53"/>
      <c r="E29" s="47" t="s">
        <v>25</v>
      </c>
      <c r="F29" s="47"/>
      <c r="G29" s="47"/>
      <c r="H29" s="47"/>
      <c r="I29" s="47"/>
      <c r="J29" s="47"/>
      <c r="K29" s="47"/>
      <c r="L29" s="47"/>
      <c r="M29" s="46"/>
      <c r="N29" s="46"/>
      <c r="O29" s="46"/>
      <c r="P29" s="46"/>
      <c r="Q29" s="46"/>
      <c r="R29" s="46"/>
      <c r="S29" s="46"/>
      <c r="T29" s="46"/>
      <c r="U29" s="46"/>
      <c r="V29" s="46"/>
      <c r="W29" s="46"/>
      <c r="X29" s="46"/>
      <c r="Y29" s="46"/>
      <c r="Z29" s="46"/>
      <c r="AA29" s="46"/>
      <c r="AB29" s="46"/>
      <c r="AC29" s="46"/>
      <c r="AD29" s="46"/>
      <c r="AE29" s="46"/>
    </row>
    <row r="30" spans="1:37" ht="27" customHeight="1" x14ac:dyDescent="0.15">
      <c r="A30" s="54"/>
      <c r="B30" s="55"/>
      <c r="C30" s="55"/>
      <c r="D30" s="56"/>
      <c r="E30" s="47" t="s">
        <v>26</v>
      </c>
      <c r="F30" s="47"/>
      <c r="G30" s="47"/>
      <c r="H30" s="47"/>
      <c r="I30" s="47"/>
      <c r="J30" s="47"/>
      <c r="K30" s="47"/>
      <c r="L30" s="47"/>
      <c r="M30" s="46"/>
      <c r="N30" s="46"/>
      <c r="O30" s="46"/>
      <c r="P30" s="46"/>
      <c r="Q30" s="46"/>
      <c r="R30" s="46"/>
      <c r="S30" s="46"/>
      <c r="T30" s="46"/>
      <c r="U30" s="46"/>
      <c r="V30" s="46"/>
      <c r="W30" s="46"/>
      <c r="X30" s="46"/>
      <c r="Y30" s="46"/>
      <c r="Z30" s="46"/>
      <c r="AA30" s="46"/>
      <c r="AB30" s="46"/>
      <c r="AC30" s="46"/>
      <c r="AD30" s="46"/>
      <c r="AE30" s="46"/>
    </row>
    <row r="31" spans="1:37"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7" x14ac:dyDescent="0.15">
      <c r="A32" s="6" t="s">
        <v>83</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5" ht="25.5" customHeight="1" x14ac:dyDescent="0.15">
      <c r="A33" s="48" t="s">
        <v>38</v>
      </c>
      <c r="B33" s="49"/>
      <c r="C33" s="49"/>
      <c r="D33" s="50"/>
      <c r="E33" s="44"/>
      <c r="F33" s="44"/>
      <c r="G33" s="44"/>
      <c r="H33" s="44"/>
      <c r="I33" s="45" t="s">
        <v>39</v>
      </c>
      <c r="J33" s="45"/>
      <c r="K33" s="45"/>
      <c r="L33" s="45"/>
      <c r="M33" s="45"/>
      <c r="N33" s="45"/>
      <c r="O33" s="45"/>
      <c r="P33" s="45"/>
      <c r="Q33" s="45"/>
      <c r="R33" s="45"/>
      <c r="S33" s="45"/>
      <c r="T33" s="45"/>
      <c r="U33" s="45"/>
      <c r="V33" s="45"/>
      <c r="W33" s="45"/>
      <c r="X33" s="45"/>
      <c r="Y33" s="45"/>
      <c r="Z33" s="45"/>
      <c r="AA33" s="45"/>
      <c r="AB33" s="45"/>
      <c r="AC33" s="45"/>
      <c r="AD33" s="45"/>
      <c r="AE33" s="45"/>
    </row>
    <row r="34" spans="1:35" ht="25.5" customHeight="1" x14ac:dyDescent="0.15">
      <c r="A34" s="51"/>
      <c r="B34" s="52"/>
      <c r="C34" s="52"/>
      <c r="D34" s="53"/>
      <c r="E34" s="44"/>
      <c r="F34" s="44"/>
      <c r="G34" s="44"/>
      <c r="H34" s="44"/>
      <c r="I34" s="45" t="s">
        <v>40</v>
      </c>
      <c r="J34" s="45"/>
      <c r="K34" s="45"/>
      <c r="L34" s="45"/>
      <c r="M34" s="45"/>
      <c r="N34" s="45"/>
      <c r="O34" s="45"/>
      <c r="P34" s="45"/>
      <c r="Q34" s="45"/>
      <c r="R34" s="45"/>
      <c r="S34" s="45"/>
      <c r="T34" s="45"/>
      <c r="U34" s="45"/>
      <c r="V34" s="45"/>
      <c r="W34" s="45"/>
      <c r="X34" s="45"/>
      <c r="Y34" s="45"/>
      <c r="Z34" s="45"/>
      <c r="AA34" s="45"/>
      <c r="AB34" s="45"/>
      <c r="AC34" s="45"/>
      <c r="AD34" s="45"/>
      <c r="AE34" s="45"/>
    </row>
    <row r="35" spans="1:35" ht="25.5" customHeight="1" x14ac:dyDescent="0.15">
      <c r="A35" s="51"/>
      <c r="B35" s="52"/>
      <c r="C35" s="52"/>
      <c r="D35" s="53"/>
      <c r="E35" s="44"/>
      <c r="F35" s="44"/>
      <c r="G35" s="44"/>
      <c r="H35" s="44"/>
      <c r="I35" s="45" t="s">
        <v>41</v>
      </c>
      <c r="J35" s="45"/>
      <c r="K35" s="45"/>
      <c r="L35" s="45"/>
      <c r="M35" s="45"/>
      <c r="N35" s="45"/>
      <c r="O35" s="45"/>
      <c r="P35" s="45"/>
      <c r="Q35" s="45"/>
      <c r="R35" s="45"/>
      <c r="S35" s="45"/>
      <c r="T35" s="45"/>
      <c r="U35" s="45"/>
      <c r="V35" s="45"/>
      <c r="W35" s="45"/>
      <c r="X35" s="45"/>
      <c r="Y35" s="45"/>
      <c r="Z35" s="45"/>
      <c r="AA35" s="45"/>
      <c r="AB35" s="45"/>
      <c r="AC35" s="45"/>
      <c r="AD35" s="45"/>
      <c r="AE35" s="45"/>
    </row>
    <row r="36" spans="1:35" ht="25.5" customHeight="1" x14ac:dyDescent="0.15">
      <c r="A36" s="54"/>
      <c r="B36" s="55"/>
      <c r="C36" s="55"/>
      <c r="D36" s="56"/>
      <c r="E36" s="44"/>
      <c r="F36" s="44"/>
      <c r="G36" s="44"/>
      <c r="H36" s="44"/>
      <c r="I36" s="45" t="s">
        <v>33</v>
      </c>
      <c r="J36" s="45"/>
      <c r="K36" s="45"/>
      <c r="L36" s="45"/>
      <c r="M36" s="45"/>
      <c r="N36" s="45"/>
      <c r="O36" s="45"/>
      <c r="P36" s="45"/>
      <c r="Q36" s="45"/>
      <c r="R36" s="45"/>
      <c r="S36" s="45"/>
      <c r="T36" s="45"/>
      <c r="U36" s="45"/>
      <c r="V36" s="45"/>
      <c r="W36" s="45"/>
      <c r="X36" s="45"/>
      <c r="Y36" s="45"/>
      <c r="Z36" s="45"/>
      <c r="AA36" s="45"/>
      <c r="AB36" s="45"/>
      <c r="AC36" s="45"/>
      <c r="AD36" s="45"/>
      <c r="AE36" s="45"/>
    </row>
    <row r="37" spans="1:35" ht="36.75" customHeight="1" x14ac:dyDescent="0.15">
      <c r="A37" s="48" t="s">
        <v>27</v>
      </c>
      <c r="B37" s="49"/>
      <c r="C37" s="49"/>
      <c r="D37" s="50"/>
      <c r="E37" s="47" t="s">
        <v>28</v>
      </c>
      <c r="F37" s="47"/>
      <c r="G37" s="47"/>
      <c r="H37" s="47"/>
      <c r="I37" s="81"/>
      <c r="J37" s="82"/>
      <c r="K37" s="82"/>
      <c r="L37" s="82"/>
      <c r="M37" s="82"/>
      <c r="N37" s="82"/>
      <c r="O37" s="75" t="s">
        <v>29</v>
      </c>
      <c r="P37" s="75"/>
      <c r="Q37" s="75"/>
      <c r="R37" s="76"/>
      <c r="S37" s="48" t="s">
        <v>113</v>
      </c>
      <c r="T37" s="49"/>
      <c r="U37" s="49"/>
      <c r="V37" s="49"/>
      <c r="W37" s="50"/>
      <c r="X37" s="77"/>
      <c r="Y37" s="78"/>
      <c r="Z37" s="78"/>
      <c r="AA37" s="78"/>
      <c r="AB37" s="78"/>
      <c r="AC37" s="75" t="s">
        <v>29</v>
      </c>
      <c r="AD37" s="75"/>
      <c r="AE37" s="76"/>
    </row>
    <row r="38" spans="1:35" ht="36.75" customHeight="1" x14ac:dyDescent="0.15">
      <c r="A38" s="54"/>
      <c r="B38" s="55"/>
      <c r="C38" s="55"/>
      <c r="D38" s="56"/>
      <c r="E38" s="47" t="s">
        <v>30</v>
      </c>
      <c r="F38" s="47"/>
      <c r="G38" s="47"/>
      <c r="H38" s="47"/>
      <c r="I38" s="47"/>
      <c r="J38" s="47"/>
      <c r="K38" s="47"/>
      <c r="L38" s="47"/>
      <c r="M38" s="47"/>
      <c r="N38" s="47"/>
      <c r="O38" s="79" t="str">
        <f>IF(I37="","",I37+1)</f>
        <v/>
      </c>
      <c r="P38" s="80"/>
      <c r="Q38" s="80"/>
      <c r="R38" s="80"/>
      <c r="S38" s="75" t="s">
        <v>29</v>
      </c>
      <c r="T38" s="75"/>
      <c r="U38" s="75"/>
      <c r="V38" s="80" t="s">
        <v>114</v>
      </c>
      <c r="W38" s="80"/>
      <c r="X38" s="80" t="str">
        <f>IF(I37="","",I37+3)</f>
        <v/>
      </c>
      <c r="Y38" s="80"/>
      <c r="Z38" s="80"/>
      <c r="AA38" s="80"/>
      <c r="AB38" s="80"/>
      <c r="AC38" s="75" t="s">
        <v>29</v>
      </c>
      <c r="AD38" s="75"/>
      <c r="AE38" s="76"/>
    </row>
    <row r="44" spans="1:35" x14ac:dyDescent="0.15">
      <c r="AG44" s="31" t="s">
        <v>130</v>
      </c>
      <c r="AH44" s="31" t="s">
        <v>131</v>
      </c>
      <c r="AI44" s="31" t="s">
        <v>15</v>
      </c>
    </row>
    <row r="45" spans="1:35" x14ac:dyDescent="0.15">
      <c r="AG45" s="32" t="s">
        <v>132</v>
      </c>
      <c r="AH45" s="32" t="s">
        <v>133</v>
      </c>
      <c r="AI45" s="31" t="s">
        <v>134</v>
      </c>
    </row>
    <row r="46" spans="1:35" x14ac:dyDescent="0.15">
      <c r="AG46" s="32" t="s">
        <v>135</v>
      </c>
      <c r="AH46" s="32" t="s">
        <v>133</v>
      </c>
      <c r="AI46" s="31" t="s">
        <v>134</v>
      </c>
    </row>
    <row r="47" spans="1:35" x14ac:dyDescent="0.15">
      <c r="AG47" s="32" t="s">
        <v>136</v>
      </c>
      <c r="AH47" s="32" t="s">
        <v>137</v>
      </c>
      <c r="AI47" s="31" t="s">
        <v>134</v>
      </c>
    </row>
    <row r="48" spans="1:35" x14ac:dyDescent="0.15">
      <c r="AG48" s="32" t="s">
        <v>138</v>
      </c>
      <c r="AH48" s="32" t="s">
        <v>137</v>
      </c>
      <c r="AI48" s="31" t="s">
        <v>134</v>
      </c>
    </row>
    <row r="49" spans="33:35" x14ac:dyDescent="0.15">
      <c r="AG49" s="32" t="s">
        <v>139</v>
      </c>
      <c r="AH49" s="32" t="s">
        <v>140</v>
      </c>
      <c r="AI49" s="31" t="s">
        <v>134</v>
      </c>
    </row>
    <row r="50" spans="33:35" x14ac:dyDescent="0.15">
      <c r="AG50" s="32" t="s">
        <v>141</v>
      </c>
      <c r="AH50" s="32" t="s">
        <v>142</v>
      </c>
      <c r="AI50" s="31" t="s">
        <v>134</v>
      </c>
    </row>
    <row r="51" spans="33:35" x14ac:dyDescent="0.15">
      <c r="AG51" s="32" t="s">
        <v>143</v>
      </c>
      <c r="AH51" s="32" t="s">
        <v>142</v>
      </c>
      <c r="AI51" s="31" t="s">
        <v>134</v>
      </c>
    </row>
    <row r="52" spans="33:35" x14ac:dyDescent="0.15">
      <c r="AG52" s="32" t="s">
        <v>144</v>
      </c>
      <c r="AH52" s="32" t="s">
        <v>142</v>
      </c>
      <c r="AI52" s="31" t="s">
        <v>134</v>
      </c>
    </row>
    <row r="53" spans="33:35" x14ac:dyDescent="0.15">
      <c r="AG53" s="32" t="s">
        <v>145</v>
      </c>
      <c r="AH53" s="32" t="s">
        <v>146</v>
      </c>
      <c r="AI53" s="31" t="s">
        <v>134</v>
      </c>
    </row>
    <row r="54" spans="33:35" x14ac:dyDescent="0.15">
      <c r="AG54" s="32" t="s">
        <v>147</v>
      </c>
      <c r="AH54" s="32" t="s">
        <v>146</v>
      </c>
      <c r="AI54" s="31" t="s">
        <v>134</v>
      </c>
    </row>
    <row r="55" spans="33:35" x14ac:dyDescent="0.15">
      <c r="AG55" s="32" t="s">
        <v>148</v>
      </c>
      <c r="AH55" s="32" t="s">
        <v>146</v>
      </c>
      <c r="AI55" s="31" t="s">
        <v>134</v>
      </c>
    </row>
    <row r="56" spans="33:35" x14ac:dyDescent="0.15">
      <c r="AG56" s="32" t="s">
        <v>149</v>
      </c>
      <c r="AH56" s="32" t="s">
        <v>146</v>
      </c>
      <c r="AI56" s="31" t="s">
        <v>134</v>
      </c>
    </row>
    <row r="57" spans="33:35" x14ac:dyDescent="0.15">
      <c r="AG57" s="32" t="s">
        <v>150</v>
      </c>
      <c r="AH57" s="32" t="s">
        <v>146</v>
      </c>
      <c r="AI57" s="31" t="s">
        <v>134</v>
      </c>
    </row>
    <row r="58" spans="33:35" x14ac:dyDescent="0.15">
      <c r="AG58" s="32" t="s">
        <v>151</v>
      </c>
      <c r="AH58" s="32" t="s">
        <v>146</v>
      </c>
      <c r="AI58" s="31" t="s">
        <v>134</v>
      </c>
    </row>
    <row r="59" spans="33:35" x14ac:dyDescent="0.15">
      <c r="AG59" s="32" t="s">
        <v>152</v>
      </c>
      <c r="AH59" s="32" t="s">
        <v>146</v>
      </c>
      <c r="AI59" s="31" t="s">
        <v>134</v>
      </c>
    </row>
    <row r="60" spans="33:35" x14ac:dyDescent="0.15">
      <c r="AG60" s="32" t="s">
        <v>153</v>
      </c>
      <c r="AH60" s="32" t="s">
        <v>146</v>
      </c>
      <c r="AI60" s="31" t="s">
        <v>134</v>
      </c>
    </row>
    <row r="61" spans="33:35" x14ac:dyDescent="0.15">
      <c r="AG61" s="32" t="s">
        <v>154</v>
      </c>
      <c r="AH61" s="32" t="s">
        <v>146</v>
      </c>
      <c r="AI61" s="31" t="s">
        <v>134</v>
      </c>
    </row>
    <row r="62" spans="33:35" x14ac:dyDescent="0.15">
      <c r="AG62" s="32" t="s">
        <v>155</v>
      </c>
      <c r="AH62" s="32" t="s">
        <v>146</v>
      </c>
      <c r="AI62" s="31" t="s">
        <v>134</v>
      </c>
    </row>
    <row r="63" spans="33:35" x14ac:dyDescent="0.15">
      <c r="AG63" s="32" t="s">
        <v>156</v>
      </c>
      <c r="AH63" s="32" t="s">
        <v>146</v>
      </c>
      <c r="AI63" s="31" t="s">
        <v>134</v>
      </c>
    </row>
    <row r="64" spans="33:35" x14ac:dyDescent="0.15">
      <c r="AG64" s="32" t="s">
        <v>157</v>
      </c>
      <c r="AH64" s="32" t="s">
        <v>146</v>
      </c>
      <c r="AI64" s="31" t="s">
        <v>134</v>
      </c>
    </row>
    <row r="65" spans="33:35" x14ac:dyDescent="0.15">
      <c r="AG65" s="32" t="s">
        <v>158</v>
      </c>
      <c r="AH65" s="32" t="s">
        <v>146</v>
      </c>
      <c r="AI65" s="31" t="s">
        <v>134</v>
      </c>
    </row>
    <row r="66" spans="33:35" x14ac:dyDescent="0.15">
      <c r="AG66" s="32" t="s">
        <v>159</v>
      </c>
      <c r="AH66" s="32" t="s">
        <v>146</v>
      </c>
      <c r="AI66" s="31" t="s">
        <v>134</v>
      </c>
    </row>
    <row r="67" spans="33:35" x14ac:dyDescent="0.15">
      <c r="AG67" s="32" t="s">
        <v>160</v>
      </c>
      <c r="AH67" s="32" t="s">
        <v>146</v>
      </c>
      <c r="AI67" s="31" t="s">
        <v>134</v>
      </c>
    </row>
    <row r="68" spans="33:35" x14ac:dyDescent="0.15">
      <c r="AG68" s="32" t="s">
        <v>161</v>
      </c>
      <c r="AH68" s="32" t="s">
        <v>146</v>
      </c>
      <c r="AI68" s="31" t="s">
        <v>134</v>
      </c>
    </row>
    <row r="69" spans="33:35" x14ac:dyDescent="0.15">
      <c r="AG69" s="32" t="s">
        <v>162</v>
      </c>
      <c r="AH69" s="32" t="s">
        <v>146</v>
      </c>
      <c r="AI69" s="31" t="s">
        <v>134</v>
      </c>
    </row>
    <row r="70" spans="33:35" x14ac:dyDescent="0.15">
      <c r="AG70" s="32" t="s">
        <v>163</v>
      </c>
      <c r="AH70" s="32" t="s">
        <v>146</v>
      </c>
      <c r="AI70" s="31" t="s">
        <v>134</v>
      </c>
    </row>
    <row r="71" spans="33:35" x14ac:dyDescent="0.15">
      <c r="AG71" s="32" t="s">
        <v>164</v>
      </c>
      <c r="AH71" s="32" t="s">
        <v>146</v>
      </c>
      <c r="AI71" s="31" t="s">
        <v>134</v>
      </c>
    </row>
    <row r="72" spans="33:35" x14ac:dyDescent="0.15">
      <c r="AG72" s="32" t="s">
        <v>165</v>
      </c>
      <c r="AH72" s="32" t="s">
        <v>146</v>
      </c>
      <c r="AI72" s="31" t="s">
        <v>134</v>
      </c>
    </row>
    <row r="73" spans="33:35" x14ac:dyDescent="0.15">
      <c r="AG73" s="32" t="s">
        <v>166</v>
      </c>
      <c r="AH73" s="32" t="s">
        <v>146</v>
      </c>
      <c r="AI73" s="31" t="s">
        <v>134</v>
      </c>
    </row>
    <row r="74" spans="33:35" x14ac:dyDescent="0.15">
      <c r="AG74" s="32" t="s">
        <v>167</v>
      </c>
      <c r="AH74" s="32" t="s">
        <v>146</v>
      </c>
      <c r="AI74" s="31" t="s">
        <v>134</v>
      </c>
    </row>
    <row r="75" spans="33:35" x14ac:dyDescent="0.15">
      <c r="AG75" s="32" t="s">
        <v>168</v>
      </c>
      <c r="AH75" s="32" t="s">
        <v>146</v>
      </c>
      <c r="AI75" s="31" t="s">
        <v>134</v>
      </c>
    </row>
    <row r="76" spans="33:35" x14ac:dyDescent="0.15">
      <c r="AG76" s="32" t="s">
        <v>169</v>
      </c>
      <c r="AH76" s="32" t="s">
        <v>146</v>
      </c>
      <c r="AI76" s="31" t="s">
        <v>134</v>
      </c>
    </row>
    <row r="77" spans="33:35" x14ac:dyDescent="0.15">
      <c r="AG77" s="32" t="s">
        <v>170</v>
      </c>
      <c r="AH77" s="32" t="s">
        <v>171</v>
      </c>
      <c r="AI77" s="31" t="s">
        <v>172</v>
      </c>
    </row>
    <row r="78" spans="33:35" x14ac:dyDescent="0.15">
      <c r="AG78" s="32" t="s">
        <v>173</v>
      </c>
      <c r="AH78" s="32" t="s">
        <v>171</v>
      </c>
      <c r="AI78" s="31" t="s">
        <v>172</v>
      </c>
    </row>
    <row r="79" spans="33:35" x14ac:dyDescent="0.15">
      <c r="AG79" s="32" t="s">
        <v>174</v>
      </c>
      <c r="AH79" s="32" t="s">
        <v>171</v>
      </c>
      <c r="AI79" s="31" t="s">
        <v>172</v>
      </c>
    </row>
    <row r="80" spans="33:35" x14ac:dyDescent="0.15">
      <c r="AG80" s="32" t="s">
        <v>175</v>
      </c>
      <c r="AH80" s="32" t="s">
        <v>171</v>
      </c>
      <c r="AI80" s="31" t="s">
        <v>172</v>
      </c>
    </row>
    <row r="81" spans="33:35" x14ac:dyDescent="0.15">
      <c r="AG81" s="32" t="s">
        <v>176</v>
      </c>
      <c r="AH81" s="32" t="s">
        <v>177</v>
      </c>
      <c r="AI81" s="31" t="s">
        <v>172</v>
      </c>
    </row>
    <row r="82" spans="33:35" x14ac:dyDescent="0.15">
      <c r="AG82" s="32" t="s">
        <v>178</v>
      </c>
      <c r="AH82" s="32" t="s">
        <v>177</v>
      </c>
      <c r="AI82" s="31" t="s">
        <v>172</v>
      </c>
    </row>
    <row r="83" spans="33:35" x14ac:dyDescent="0.15">
      <c r="AG83" s="32" t="s">
        <v>179</v>
      </c>
      <c r="AH83" s="32" t="s">
        <v>177</v>
      </c>
      <c r="AI83" s="31" t="s">
        <v>172</v>
      </c>
    </row>
    <row r="84" spans="33:35" x14ac:dyDescent="0.15">
      <c r="AG84" s="32" t="s">
        <v>180</v>
      </c>
      <c r="AH84" s="32" t="s">
        <v>177</v>
      </c>
      <c r="AI84" s="31" t="s">
        <v>172</v>
      </c>
    </row>
    <row r="85" spans="33:35" x14ac:dyDescent="0.15">
      <c r="AG85" s="32" t="s">
        <v>181</v>
      </c>
      <c r="AH85" s="32" t="s">
        <v>177</v>
      </c>
      <c r="AI85" s="31" t="s">
        <v>172</v>
      </c>
    </row>
    <row r="86" spans="33:35" x14ac:dyDescent="0.15">
      <c r="AG86" s="32" t="s">
        <v>182</v>
      </c>
      <c r="AH86" s="32" t="s">
        <v>183</v>
      </c>
      <c r="AI86" s="31" t="s">
        <v>184</v>
      </c>
    </row>
    <row r="87" spans="33:35" x14ac:dyDescent="0.15">
      <c r="AG87" s="32" t="s">
        <v>185</v>
      </c>
      <c r="AH87" s="32" t="s">
        <v>183</v>
      </c>
      <c r="AI87" s="31" t="s">
        <v>184</v>
      </c>
    </row>
    <row r="88" spans="33:35" x14ac:dyDescent="0.15">
      <c r="AG88" s="32" t="s">
        <v>186</v>
      </c>
      <c r="AH88" s="32" t="s">
        <v>183</v>
      </c>
      <c r="AI88" s="31" t="s">
        <v>184</v>
      </c>
    </row>
    <row r="89" spans="33:35" x14ac:dyDescent="0.15">
      <c r="AG89" s="32" t="s">
        <v>187</v>
      </c>
      <c r="AH89" s="32" t="s">
        <v>183</v>
      </c>
      <c r="AI89" s="31" t="s">
        <v>184</v>
      </c>
    </row>
    <row r="90" spans="33:35" x14ac:dyDescent="0.15">
      <c r="AG90" s="32" t="s">
        <v>188</v>
      </c>
      <c r="AH90" s="32" t="s">
        <v>183</v>
      </c>
      <c r="AI90" s="31" t="s">
        <v>184</v>
      </c>
    </row>
    <row r="91" spans="33:35" x14ac:dyDescent="0.15">
      <c r="AG91" s="32" t="s">
        <v>189</v>
      </c>
      <c r="AH91" s="32" t="s">
        <v>183</v>
      </c>
      <c r="AI91" s="31" t="s">
        <v>184</v>
      </c>
    </row>
    <row r="92" spans="33:35" x14ac:dyDescent="0.15">
      <c r="AG92" s="32" t="s">
        <v>190</v>
      </c>
      <c r="AH92" s="32" t="s">
        <v>183</v>
      </c>
      <c r="AI92" s="31" t="s">
        <v>184</v>
      </c>
    </row>
    <row r="93" spans="33:35" x14ac:dyDescent="0.15">
      <c r="AG93" s="32" t="s">
        <v>191</v>
      </c>
      <c r="AH93" s="32" t="s">
        <v>183</v>
      </c>
      <c r="AI93" s="31" t="s">
        <v>184</v>
      </c>
    </row>
    <row r="94" spans="33:35" x14ac:dyDescent="0.15">
      <c r="AG94" s="32" t="s">
        <v>192</v>
      </c>
      <c r="AH94" s="32" t="s">
        <v>193</v>
      </c>
      <c r="AI94" s="31" t="s">
        <v>172</v>
      </c>
    </row>
    <row r="95" spans="33:35" x14ac:dyDescent="0.15">
      <c r="AG95" s="32" t="s">
        <v>194</v>
      </c>
      <c r="AH95" s="32" t="s">
        <v>193</v>
      </c>
      <c r="AI95" s="31" t="s">
        <v>172</v>
      </c>
    </row>
    <row r="96" spans="33:35" x14ac:dyDescent="0.15">
      <c r="AG96" s="32" t="s">
        <v>195</v>
      </c>
      <c r="AH96" s="32" t="s">
        <v>193</v>
      </c>
      <c r="AI96" s="31" t="s">
        <v>172</v>
      </c>
    </row>
    <row r="97" spans="33:35" x14ac:dyDescent="0.15">
      <c r="AG97" s="32" t="s">
        <v>196</v>
      </c>
      <c r="AH97" s="32" t="s">
        <v>193</v>
      </c>
      <c r="AI97" s="31" t="s">
        <v>172</v>
      </c>
    </row>
    <row r="98" spans="33:35" x14ac:dyDescent="0.15">
      <c r="AG98" s="32" t="s">
        <v>197</v>
      </c>
      <c r="AH98" s="32" t="s">
        <v>193</v>
      </c>
      <c r="AI98" s="31" t="s">
        <v>172</v>
      </c>
    </row>
    <row r="99" spans="33:35" x14ac:dyDescent="0.15">
      <c r="AG99" s="32" t="s">
        <v>198</v>
      </c>
      <c r="AH99" s="32" t="s">
        <v>193</v>
      </c>
      <c r="AI99" s="31" t="s">
        <v>172</v>
      </c>
    </row>
    <row r="100" spans="33:35" x14ac:dyDescent="0.15">
      <c r="AG100" s="32" t="s">
        <v>199</v>
      </c>
      <c r="AH100" s="32" t="s">
        <v>193</v>
      </c>
      <c r="AI100" s="31" t="s">
        <v>172</v>
      </c>
    </row>
    <row r="101" spans="33:35" x14ac:dyDescent="0.15">
      <c r="AG101" s="32" t="s">
        <v>200</v>
      </c>
      <c r="AH101" s="32" t="s">
        <v>193</v>
      </c>
      <c r="AI101" s="31" t="s">
        <v>172</v>
      </c>
    </row>
    <row r="102" spans="33:35" x14ac:dyDescent="0.15">
      <c r="AG102" s="32" t="s">
        <v>201</v>
      </c>
      <c r="AH102" s="32" t="s">
        <v>193</v>
      </c>
      <c r="AI102" s="31" t="s">
        <v>172</v>
      </c>
    </row>
    <row r="103" spans="33:35" x14ac:dyDescent="0.15">
      <c r="AG103" s="32" t="s">
        <v>202</v>
      </c>
      <c r="AH103" s="32" t="s">
        <v>193</v>
      </c>
      <c r="AI103" s="31" t="s">
        <v>172</v>
      </c>
    </row>
    <row r="104" spans="33:35" x14ac:dyDescent="0.15">
      <c r="AG104" s="32" t="s">
        <v>203</v>
      </c>
      <c r="AH104" s="32" t="s">
        <v>193</v>
      </c>
      <c r="AI104" s="31" t="s">
        <v>172</v>
      </c>
    </row>
    <row r="105" spans="33:35" x14ac:dyDescent="0.15">
      <c r="AG105" s="32" t="s">
        <v>204</v>
      </c>
      <c r="AH105" s="32" t="s">
        <v>193</v>
      </c>
      <c r="AI105" s="31" t="s">
        <v>172</v>
      </c>
    </row>
    <row r="106" spans="33:35" x14ac:dyDescent="0.15">
      <c r="AG106" s="32" t="s">
        <v>205</v>
      </c>
      <c r="AH106" s="32" t="s">
        <v>206</v>
      </c>
      <c r="AI106" s="31" t="s">
        <v>172</v>
      </c>
    </row>
    <row r="107" spans="33:35" x14ac:dyDescent="0.15">
      <c r="AG107" s="32" t="s">
        <v>207</v>
      </c>
      <c r="AH107" s="32" t="s">
        <v>206</v>
      </c>
      <c r="AI107" s="31" t="s">
        <v>172</v>
      </c>
    </row>
    <row r="108" spans="33:35" x14ac:dyDescent="0.15">
      <c r="AG108" s="32" t="s">
        <v>208</v>
      </c>
      <c r="AH108" s="32" t="s">
        <v>206</v>
      </c>
      <c r="AI108" s="31" t="s">
        <v>172</v>
      </c>
    </row>
    <row r="109" spans="33:35" x14ac:dyDescent="0.15">
      <c r="AG109" s="32" t="s">
        <v>209</v>
      </c>
      <c r="AH109" s="32" t="s">
        <v>206</v>
      </c>
      <c r="AI109" s="31" t="s">
        <v>172</v>
      </c>
    </row>
    <row r="110" spans="33:35" x14ac:dyDescent="0.15">
      <c r="AG110" s="32" t="s">
        <v>210</v>
      </c>
      <c r="AH110" s="32" t="s">
        <v>206</v>
      </c>
      <c r="AI110" s="31" t="s">
        <v>172</v>
      </c>
    </row>
    <row r="111" spans="33:35" x14ac:dyDescent="0.15">
      <c r="AG111" s="32" t="s">
        <v>211</v>
      </c>
      <c r="AH111" s="32" t="s">
        <v>206</v>
      </c>
      <c r="AI111" s="31" t="s">
        <v>172</v>
      </c>
    </row>
    <row r="112" spans="33:35" x14ac:dyDescent="0.15">
      <c r="AG112" s="32" t="s">
        <v>212</v>
      </c>
      <c r="AH112" s="32" t="s">
        <v>213</v>
      </c>
      <c r="AI112" s="31" t="s">
        <v>172</v>
      </c>
    </row>
    <row r="113" spans="33:35" x14ac:dyDescent="0.15">
      <c r="AG113" s="32" t="s">
        <v>214</v>
      </c>
      <c r="AH113" s="32" t="s">
        <v>213</v>
      </c>
      <c r="AI113" s="31" t="s">
        <v>172</v>
      </c>
    </row>
    <row r="114" spans="33:35" x14ac:dyDescent="0.15">
      <c r="AG114" s="32" t="s">
        <v>215</v>
      </c>
      <c r="AH114" s="32" t="s">
        <v>213</v>
      </c>
      <c r="AI114" s="31" t="s">
        <v>172</v>
      </c>
    </row>
    <row r="115" spans="33:35" x14ac:dyDescent="0.15">
      <c r="AG115" s="32" t="s">
        <v>216</v>
      </c>
      <c r="AH115" s="32" t="s">
        <v>217</v>
      </c>
      <c r="AI115" s="31" t="s">
        <v>172</v>
      </c>
    </row>
    <row r="116" spans="33:35" x14ac:dyDescent="0.15">
      <c r="AG116" s="32" t="s">
        <v>218</v>
      </c>
      <c r="AH116" s="32" t="s">
        <v>217</v>
      </c>
      <c r="AI116" s="31" t="s">
        <v>172</v>
      </c>
    </row>
    <row r="117" spans="33:35" x14ac:dyDescent="0.15">
      <c r="AG117" s="32" t="s">
        <v>219</v>
      </c>
      <c r="AH117" s="32" t="s">
        <v>217</v>
      </c>
      <c r="AI117" s="31" t="s">
        <v>172</v>
      </c>
    </row>
    <row r="118" spans="33:35" x14ac:dyDescent="0.15">
      <c r="AG118" s="32" t="s">
        <v>220</v>
      </c>
      <c r="AH118" s="32" t="s">
        <v>217</v>
      </c>
      <c r="AI118" s="31" t="s">
        <v>172</v>
      </c>
    </row>
    <row r="119" spans="33:35" x14ac:dyDescent="0.15">
      <c r="AG119" s="32" t="s">
        <v>221</v>
      </c>
      <c r="AH119" s="32" t="s">
        <v>222</v>
      </c>
      <c r="AI119" s="31" t="s">
        <v>172</v>
      </c>
    </row>
    <row r="120" spans="33:35" x14ac:dyDescent="0.15">
      <c r="AG120" s="32" t="s">
        <v>223</v>
      </c>
      <c r="AH120" s="32" t="s">
        <v>222</v>
      </c>
      <c r="AI120" s="31" t="s">
        <v>172</v>
      </c>
    </row>
    <row r="121" spans="33:35" x14ac:dyDescent="0.15">
      <c r="AG121" s="32" t="s">
        <v>224</v>
      </c>
      <c r="AH121" s="32" t="s">
        <v>222</v>
      </c>
      <c r="AI121" s="31" t="s">
        <v>172</v>
      </c>
    </row>
    <row r="122" spans="33:35" x14ac:dyDescent="0.15">
      <c r="AG122" s="32" t="s">
        <v>225</v>
      </c>
      <c r="AH122" s="32" t="s">
        <v>226</v>
      </c>
      <c r="AI122" s="31" t="s">
        <v>172</v>
      </c>
    </row>
    <row r="123" spans="33:35" x14ac:dyDescent="0.15">
      <c r="AG123" s="32" t="s">
        <v>227</v>
      </c>
      <c r="AH123" s="32" t="s">
        <v>226</v>
      </c>
      <c r="AI123" s="31" t="s">
        <v>172</v>
      </c>
    </row>
    <row r="124" spans="33:35" x14ac:dyDescent="0.15">
      <c r="AG124" s="32" t="s">
        <v>228</v>
      </c>
      <c r="AH124" s="32" t="s">
        <v>226</v>
      </c>
      <c r="AI124" s="31" t="s">
        <v>172</v>
      </c>
    </row>
    <row r="125" spans="33:35" x14ac:dyDescent="0.15">
      <c r="AG125" s="33" t="s">
        <v>229</v>
      </c>
      <c r="AH125" s="33" t="s">
        <v>230</v>
      </c>
      <c r="AI125" s="31" t="s">
        <v>172</v>
      </c>
    </row>
    <row r="126" spans="33:35" x14ac:dyDescent="0.15">
      <c r="AG126" s="33" t="s">
        <v>231</v>
      </c>
      <c r="AH126" s="33" t="s">
        <v>230</v>
      </c>
      <c r="AI126" s="31" t="s">
        <v>172</v>
      </c>
    </row>
    <row r="127" spans="33:35" x14ac:dyDescent="0.15">
      <c r="AG127" s="32" t="s">
        <v>232</v>
      </c>
      <c r="AH127" s="32" t="s">
        <v>233</v>
      </c>
      <c r="AI127" s="31" t="s">
        <v>172</v>
      </c>
    </row>
    <row r="128" spans="33:35" x14ac:dyDescent="0.15">
      <c r="AG128" s="32" t="s">
        <v>234</v>
      </c>
      <c r="AH128" s="32" t="s">
        <v>233</v>
      </c>
      <c r="AI128" s="31" t="s">
        <v>172</v>
      </c>
    </row>
    <row r="129" spans="33:35" x14ac:dyDescent="0.15">
      <c r="AG129" s="32" t="s">
        <v>235</v>
      </c>
      <c r="AH129" s="32" t="s">
        <v>233</v>
      </c>
      <c r="AI129" s="31" t="s">
        <v>172</v>
      </c>
    </row>
    <row r="130" spans="33:35" x14ac:dyDescent="0.15">
      <c r="AG130" s="32" t="s">
        <v>236</v>
      </c>
      <c r="AH130" s="32" t="s">
        <v>237</v>
      </c>
      <c r="AI130" s="31" t="s">
        <v>172</v>
      </c>
    </row>
    <row r="131" spans="33:35" x14ac:dyDescent="0.15">
      <c r="AG131" s="32" t="s">
        <v>238</v>
      </c>
      <c r="AH131" s="32" t="s">
        <v>237</v>
      </c>
      <c r="AI131" s="31" t="s">
        <v>172</v>
      </c>
    </row>
    <row r="132" spans="33:35" x14ac:dyDescent="0.15">
      <c r="AG132" s="33" t="s">
        <v>239</v>
      </c>
      <c r="AH132" s="33" t="s">
        <v>240</v>
      </c>
      <c r="AI132" s="31" t="s">
        <v>172</v>
      </c>
    </row>
    <row r="133" spans="33:35" x14ac:dyDescent="0.15">
      <c r="AG133" s="33" t="s">
        <v>241</v>
      </c>
      <c r="AH133" s="33" t="s">
        <v>240</v>
      </c>
      <c r="AI133" s="31" t="s">
        <v>172</v>
      </c>
    </row>
    <row r="134" spans="33:35" x14ac:dyDescent="0.15">
      <c r="AG134" s="33" t="s">
        <v>242</v>
      </c>
      <c r="AH134" s="33" t="s">
        <v>240</v>
      </c>
      <c r="AI134" s="31" t="s">
        <v>172</v>
      </c>
    </row>
    <row r="135" spans="33:35" x14ac:dyDescent="0.15">
      <c r="AG135" s="33" t="s">
        <v>243</v>
      </c>
      <c r="AH135" s="33" t="s">
        <v>240</v>
      </c>
      <c r="AI135" s="31" t="s">
        <v>172</v>
      </c>
    </row>
    <row r="136" spans="33:35" x14ac:dyDescent="0.15">
      <c r="AG136" s="33" t="s">
        <v>244</v>
      </c>
      <c r="AH136" s="33" t="s">
        <v>240</v>
      </c>
      <c r="AI136" s="31" t="s">
        <v>172</v>
      </c>
    </row>
    <row r="137" spans="33:35" x14ac:dyDescent="0.15">
      <c r="AG137" s="33" t="s">
        <v>245</v>
      </c>
      <c r="AH137" s="33" t="s">
        <v>240</v>
      </c>
      <c r="AI137" s="31" t="s">
        <v>172</v>
      </c>
    </row>
    <row r="138" spans="33:35" x14ac:dyDescent="0.15">
      <c r="AG138" s="33" t="s">
        <v>246</v>
      </c>
      <c r="AH138" s="33" t="s">
        <v>240</v>
      </c>
      <c r="AI138" s="31" t="s">
        <v>172</v>
      </c>
    </row>
    <row r="139" spans="33:35" x14ac:dyDescent="0.15">
      <c r="AG139" s="33" t="s">
        <v>247</v>
      </c>
      <c r="AH139" s="33" t="s">
        <v>240</v>
      </c>
      <c r="AI139" s="31" t="s">
        <v>172</v>
      </c>
    </row>
    <row r="140" spans="33:35" x14ac:dyDescent="0.15">
      <c r="AG140" s="33" t="s">
        <v>248</v>
      </c>
      <c r="AH140" s="33" t="s">
        <v>240</v>
      </c>
      <c r="AI140" s="31" t="s">
        <v>172</v>
      </c>
    </row>
    <row r="141" spans="33:35" x14ac:dyDescent="0.15">
      <c r="AG141" s="33" t="s">
        <v>249</v>
      </c>
      <c r="AH141" s="33" t="s">
        <v>250</v>
      </c>
      <c r="AI141" s="31" t="s">
        <v>172</v>
      </c>
    </row>
    <row r="142" spans="33:35" x14ac:dyDescent="0.15">
      <c r="AG142" s="33" t="s">
        <v>251</v>
      </c>
      <c r="AH142" s="33" t="s">
        <v>250</v>
      </c>
      <c r="AI142" s="31" t="s">
        <v>172</v>
      </c>
    </row>
    <row r="143" spans="33:35" x14ac:dyDescent="0.15">
      <c r="AG143" s="32" t="s">
        <v>252</v>
      </c>
      <c r="AH143" s="32" t="s">
        <v>253</v>
      </c>
      <c r="AI143" s="31" t="s">
        <v>172</v>
      </c>
    </row>
  </sheetData>
  <mergeCells count="61">
    <mergeCell ref="A37:D38"/>
    <mergeCell ref="O37:R37"/>
    <mergeCell ref="S37:W37"/>
    <mergeCell ref="X37:AB37"/>
    <mergeCell ref="AC37:AE37"/>
    <mergeCell ref="E38:N38"/>
    <mergeCell ref="O38:R38"/>
    <mergeCell ref="S38:U38"/>
    <mergeCell ref="V38:W38"/>
    <mergeCell ref="X38:AB38"/>
    <mergeCell ref="AC38:AE38"/>
    <mergeCell ref="E37:H37"/>
    <mergeCell ref="I37:N37"/>
    <mergeCell ref="X2:AE2"/>
    <mergeCell ref="L6:P6"/>
    <mergeCell ref="Q6:AE6"/>
    <mergeCell ref="L7:P8"/>
    <mergeCell ref="Q7:AE7"/>
    <mergeCell ref="Q8:AE8"/>
    <mergeCell ref="O9:AE9"/>
    <mergeCell ref="A12:AE12"/>
    <mergeCell ref="A14:AE15"/>
    <mergeCell ref="A20:D20"/>
    <mergeCell ref="E20:H20"/>
    <mergeCell ref="I20:L20"/>
    <mergeCell ref="M20:O20"/>
    <mergeCell ref="P20:AE20"/>
    <mergeCell ref="A21:D23"/>
    <mergeCell ref="E21:H21"/>
    <mergeCell ref="I21:AE21"/>
    <mergeCell ref="E22:H22"/>
    <mergeCell ref="I22:AE22"/>
    <mergeCell ref="E23:H23"/>
    <mergeCell ref="I23:AE23"/>
    <mergeCell ref="A33:D36"/>
    <mergeCell ref="A24:D25"/>
    <mergeCell ref="E24:L24"/>
    <mergeCell ref="M24:AC24"/>
    <mergeCell ref="AD24:AE24"/>
    <mergeCell ref="E25:L25"/>
    <mergeCell ref="M25:AC25"/>
    <mergeCell ref="AD25:AE25"/>
    <mergeCell ref="A26:D30"/>
    <mergeCell ref="E26:L26"/>
    <mergeCell ref="M26:AE26"/>
    <mergeCell ref="E27:L27"/>
    <mergeCell ref="M27:AE27"/>
    <mergeCell ref="E28:L28"/>
    <mergeCell ref="M28:AE28"/>
    <mergeCell ref="E29:L29"/>
    <mergeCell ref="M29:AE29"/>
    <mergeCell ref="E30:L30"/>
    <mergeCell ref="M30:AE30"/>
    <mergeCell ref="E33:H33"/>
    <mergeCell ref="E34:H34"/>
    <mergeCell ref="E35:H35"/>
    <mergeCell ref="E36:H36"/>
    <mergeCell ref="I33:AE33"/>
    <mergeCell ref="I34:AE34"/>
    <mergeCell ref="I35:AE35"/>
    <mergeCell ref="I36:AE36"/>
  </mergeCells>
  <phoneticPr fontId="2"/>
  <dataValidations count="2">
    <dataValidation type="list" allowBlank="1" showInputMessage="1" showErrorMessage="1" sqref="I23:AE23">
      <formula1>$AG$44:$AG$142</formula1>
    </dataValidation>
    <dataValidation type="list" allowBlank="1" showInputMessage="1" showErrorMessage="1" sqref="E33:H36">
      <formula1>"○"</formula1>
    </dataValidation>
  </dataValidations>
  <printOptions horizontalCentered="1"/>
  <pageMargins left="0.59055118110236227" right="0.59055118110236227" top="0.78740157480314965" bottom="0.39370078740157483" header="0.31496062992125984" footer="0.31496062992125984"/>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4"/>
  <sheetViews>
    <sheetView showGridLines="0" view="pageBreakPreview" zoomScaleNormal="100" zoomScaleSheetLayoutView="100" workbookViewId="0">
      <selection activeCell="A10" sqref="A10:AE36"/>
    </sheetView>
  </sheetViews>
  <sheetFormatPr defaultColWidth="2" defaultRowHeight="12.75" x14ac:dyDescent="0.15"/>
  <cols>
    <col min="1" max="1" width="2" style="5"/>
    <col min="2" max="3" width="2" style="5" customWidth="1"/>
    <col min="4" max="5" width="2" style="5"/>
    <col min="6" max="6" width="2" style="5" customWidth="1"/>
    <col min="7" max="47" width="2" style="5"/>
    <col min="48" max="49" width="9.875" style="5" customWidth="1"/>
    <col min="50" max="16384" width="2" style="5"/>
  </cols>
  <sheetData>
    <row r="1" spans="1:49" s="4" customFormat="1" ht="15.75" customHeight="1" x14ac:dyDescent="0.15">
      <c r="A1" s="4" t="s">
        <v>10</v>
      </c>
    </row>
    <row r="2" spans="1:49" customFormat="1" ht="13.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row>
    <row r="3" spans="1:49" ht="13.5" customHeight="1" x14ac:dyDescent="0.15">
      <c r="A3" s="5" t="s">
        <v>115</v>
      </c>
    </row>
    <row r="4" spans="1:49" ht="22.5" customHeight="1" x14ac:dyDescent="0.15">
      <c r="A4" s="83" t="s">
        <v>117</v>
      </c>
      <c r="B4" s="84"/>
      <c r="C4" s="84"/>
      <c r="D4" s="84"/>
      <c r="E4" s="84"/>
      <c r="F4" s="83" t="s">
        <v>42</v>
      </c>
      <c r="G4" s="84"/>
      <c r="H4" s="84"/>
      <c r="I4" s="84"/>
      <c r="J4" s="84"/>
      <c r="K4" s="84"/>
      <c r="L4" s="84"/>
      <c r="M4" s="84"/>
      <c r="N4" s="84"/>
      <c r="O4" s="84"/>
      <c r="P4" s="84"/>
      <c r="Q4" s="84"/>
      <c r="R4" s="84"/>
      <c r="S4" s="84"/>
      <c r="T4" s="101"/>
      <c r="U4" s="103" t="s">
        <v>28</v>
      </c>
      <c r="V4" s="104"/>
      <c r="W4" s="104"/>
      <c r="X4" s="104"/>
      <c r="Y4" s="104"/>
      <c r="Z4" s="104"/>
      <c r="AA4" s="104"/>
      <c r="AB4" s="105"/>
      <c r="AC4" s="103" t="s">
        <v>116</v>
      </c>
      <c r="AD4" s="104"/>
      <c r="AE4" s="104"/>
      <c r="AF4" s="104"/>
      <c r="AG4" s="104"/>
      <c r="AH4" s="104"/>
      <c r="AI4" s="104"/>
      <c r="AJ4" s="105"/>
      <c r="AK4" s="106" t="s">
        <v>93</v>
      </c>
      <c r="AL4" s="106"/>
      <c r="AM4" s="106"/>
      <c r="AN4" s="106"/>
      <c r="AO4" s="106"/>
      <c r="AP4" s="106"/>
      <c r="AQ4" s="106"/>
      <c r="AR4" s="107"/>
    </row>
    <row r="5" spans="1:49" ht="22.5" customHeight="1" x14ac:dyDescent="0.15">
      <c r="A5" s="97"/>
      <c r="B5" s="98"/>
      <c r="C5" s="98"/>
      <c r="D5" s="98"/>
      <c r="E5" s="98"/>
      <c r="F5" s="97"/>
      <c r="G5" s="98"/>
      <c r="H5" s="98"/>
      <c r="I5" s="98"/>
      <c r="J5" s="98"/>
      <c r="K5" s="98"/>
      <c r="L5" s="98"/>
      <c r="M5" s="98"/>
      <c r="N5" s="98"/>
      <c r="O5" s="98"/>
      <c r="P5" s="98"/>
      <c r="Q5" s="98"/>
      <c r="R5" s="98"/>
      <c r="S5" s="98"/>
      <c r="T5" s="102"/>
      <c r="U5" s="110" t="str">
        <f>IF(計画書鑑!I37="","",計画書鑑!I37)</f>
        <v/>
      </c>
      <c r="V5" s="111"/>
      <c r="W5" s="111"/>
      <c r="X5" s="111"/>
      <c r="Y5" s="111"/>
      <c r="Z5" s="112" t="s">
        <v>3</v>
      </c>
      <c r="AA5" s="112"/>
      <c r="AB5" s="113"/>
      <c r="AC5" s="110" t="str">
        <f>IF(計画書鑑!X37="","",計画書鑑!X37)</f>
        <v/>
      </c>
      <c r="AD5" s="114"/>
      <c r="AE5" s="114"/>
      <c r="AF5" s="114"/>
      <c r="AG5" s="114"/>
      <c r="AH5" s="112" t="s">
        <v>3</v>
      </c>
      <c r="AI5" s="112"/>
      <c r="AJ5" s="113"/>
      <c r="AK5" s="108"/>
      <c r="AL5" s="108"/>
      <c r="AM5" s="108"/>
      <c r="AN5" s="108"/>
      <c r="AO5" s="108"/>
      <c r="AP5" s="108"/>
      <c r="AQ5" s="108"/>
      <c r="AR5" s="109"/>
    </row>
    <row r="6" spans="1:49" ht="36.75" customHeight="1" x14ac:dyDescent="0.15">
      <c r="A6" s="97"/>
      <c r="B6" s="98"/>
      <c r="C6" s="98"/>
      <c r="D6" s="98"/>
      <c r="E6" s="98"/>
      <c r="F6" s="83" t="s">
        <v>43</v>
      </c>
      <c r="G6" s="84"/>
      <c r="H6" s="84"/>
      <c r="I6" s="84"/>
      <c r="J6" s="101"/>
      <c r="K6" s="115" t="s">
        <v>64</v>
      </c>
      <c r="L6" s="115"/>
      <c r="M6" s="115"/>
      <c r="N6" s="115"/>
      <c r="O6" s="115"/>
      <c r="P6" s="115"/>
      <c r="Q6" s="115"/>
      <c r="R6" s="115"/>
      <c r="S6" s="115"/>
      <c r="T6" s="115"/>
      <c r="U6" s="116"/>
      <c r="V6" s="117"/>
      <c r="W6" s="117"/>
      <c r="X6" s="117"/>
      <c r="Y6" s="117"/>
      <c r="Z6" s="91" t="s">
        <v>97</v>
      </c>
      <c r="AA6" s="91"/>
      <c r="AB6" s="92"/>
      <c r="AC6" s="121" t="str">
        <f>IF(SUM(AC17:AH25)=0,"",SUM(AC17:AH25))</f>
        <v/>
      </c>
      <c r="AD6" s="122"/>
      <c r="AE6" s="122"/>
      <c r="AF6" s="122"/>
      <c r="AG6" s="122"/>
      <c r="AH6" s="91" t="s">
        <v>97</v>
      </c>
      <c r="AI6" s="91"/>
      <c r="AJ6" s="92"/>
      <c r="AK6" s="118" t="str">
        <f>IFERROR(AC6/U6*100,"")</f>
        <v/>
      </c>
      <c r="AL6" s="118"/>
      <c r="AM6" s="118"/>
      <c r="AN6" s="118"/>
      <c r="AO6" s="118"/>
      <c r="AP6" s="118"/>
      <c r="AQ6" s="93" t="s">
        <v>44</v>
      </c>
      <c r="AR6" s="94"/>
    </row>
    <row r="7" spans="1:49" ht="36.75" customHeight="1" x14ac:dyDescent="0.15">
      <c r="A7" s="97"/>
      <c r="B7" s="98"/>
      <c r="C7" s="98"/>
      <c r="D7" s="98"/>
      <c r="E7" s="98"/>
      <c r="F7" s="97"/>
      <c r="G7" s="98"/>
      <c r="H7" s="98"/>
      <c r="I7" s="98"/>
      <c r="J7" s="102"/>
      <c r="K7" s="115" t="s">
        <v>65</v>
      </c>
      <c r="L7" s="115"/>
      <c r="M7" s="115"/>
      <c r="N7" s="115"/>
      <c r="O7" s="115"/>
      <c r="P7" s="115"/>
      <c r="Q7" s="115"/>
      <c r="R7" s="115"/>
      <c r="S7" s="115"/>
      <c r="T7" s="115"/>
      <c r="U7" s="116"/>
      <c r="V7" s="117"/>
      <c r="W7" s="117"/>
      <c r="X7" s="117"/>
      <c r="Y7" s="117"/>
      <c r="Z7" s="91" t="s">
        <v>97</v>
      </c>
      <c r="AA7" s="91"/>
      <c r="AB7" s="92"/>
      <c r="AC7" s="116" t="str">
        <f>IF(SUM(AK17:AP25)=0,"",SUM(AK17:AP25))</f>
        <v/>
      </c>
      <c r="AD7" s="117"/>
      <c r="AE7" s="117"/>
      <c r="AF7" s="117"/>
      <c r="AG7" s="117"/>
      <c r="AH7" s="91" t="s">
        <v>97</v>
      </c>
      <c r="AI7" s="91"/>
      <c r="AJ7" s="92"/>
      <c r="AK7" s="118" t="str">
        <f>IFERROR(AC7/U7*100,"")</f>
        <v/>
      </c>
      <c r="AL7" s="118"/>
      <c r="AM7" s="118"/>
      <c r="AN7" s="118"/>
      <c r="AO7" s="118"/>
      <c r="AP7" s="118"/>
      <c r="AQ7" s="93" t="s">
        <v>44</v>
      </c>
      <c r="AR7" s="94"/>
    </row>
    <row r="8" spans="1:49" ht="36.75" customHeight="1" x14ac:dyDescent="0.15">
      <c r="A8" s="97"/>
      <c r="B8" s="98"/>
      <c r="C8" s="98"/>
      <c r="D8" s="98"/>
      <c r="E8" s="98"/>
      <c r="F8" s="83" t="s">
        <v>45</v>
      </c>
      <c r="G8" s="84"/>
      <c r="H8" s="84"/>
      <c r="I8" s="84"/>
      <c r="J8" s="101"/>
      <c r="K8" s="130" t="s">
        <v>86</v>
      </c>
      <c r="L8" s="131"/>
      <c r="M8" s="131"/>
      <c r="N8" s="131"/>
      <c r="O8" s="131"/>
      <c r="P8" s="131"/>
      <c r="Q8" s="131"/>
      <c r="R8" s="131"/>
      <c r="S8" s="131"/>
      <c r="T8" s="132"/>
      <c r="U8" s="133" t="str">
        <f>IFERROR(U6/U10,"")</f>
        <v/>
      </c>
      <c r="V8" s="134"/>
      <c r="W8" s="134"/>
      <c r="X8" s="134"/>
      <c r="Y8" s="134"/>
      <c r="Z8" s="91" t="s">
        <v>97</v>
      </c>
      <c r="AA8" s="91"/>
      <c r="AB8" s="92"/>
      <c r="AC8" s="135" t="str">
        <f>IFERROR(AC6/AC10,"")</f>
        <v/>
      </c>
      <c r="AD8" s="136"/>
      <c r="AE8" s="136"/>
      <c r="AF8" s="136"/>
      <c r="AG8" s="136"/>
      <c r="AH8" s="91" t="s">
        <v>97</v>
      </c>
      <c r="AI8" s="91"/>
      <c r="AJ8" s="92"/>
      <c r="AK8" s="118" t="str">
        <f>IFERROR(AC8/U8*100,"")</f>
        <v/>
      </c>
      <c r="AL8" s="118"/>
      <c r="AM8" s="118"/>
      <c r="AN8" s="118"/>
      <c r="AO8" s="118"/>
      <c r="AP8" s="118"/>
      <c r="AQ8" s="93" t="s">
        <v>44</v>
      </c>
      <c r="AR8" s="94"/>
    </row>
    <row r="9" spans="1:49" ht="36.75" customHeight="1" x14ac:dyDescent="0.15">
      <c r="A9" s="97"/>
      <c r="B9" s="98"/>
      <c r="C9" s="98"/>
      <c r="D9" s="98"/>
      <c r="E9" s="98"/>
      <c r="F9" s="97"/>
      <c r="G9" s="98"/>
      <c r="H9" s="98"/>
      <c r="I9" s="98"/>
      <c r="J9" s="102"/>
      <c r="K9" s="123" t="s">
        <v>87</v>
      </c>
      <c r="L9" s="124"/>
      <c r="M9" s="124"/>
      <c r="N9" s="124"/>
      <c r="O9" s="124"/>
      <c r="P9" s="124"/>
      <c r="Q9" s="124"/>
      <c r="R9" s="124"/>
      <c r="S9" s="124"/>
      <c r="T9" s="125"/>
      <c r="U9" s="126" t="str">
        <f>IFERROR(U7/U10,"")</f>
        <v/>
      </c>
      <c r="V9" s="127"/>
      <c r="W9" s="127"/>
      <c r="X9" s="127"/>
      <c r="Y9" s="127"/>
      <c r="Z9" s="91" t="s">
        <v>97</v>
      </c>
      <c r="AA9" s="91"/>
      <c r="AB9" s="92"/>
      <c r="AC9" s="128" t="str">
        <f>IFERROR(AC7/AC10,"")</f>
        <v/>
      </c>
      <c r="AD9" s="129"/>
      <c r="AE9" s="129"/>
      <c r="AF9" s="129"/>
      <c r="AG9" s="129"/>
      <c r="AH9" s="91" t="s">
        <v>97</v>
      </c>
      <c r="AI9" s="91"/>
      <c r="AJ9" s="92"/>
      <c r="AK9" s="118" t="str">
        <f>IFERROR(AC9/U9*100,"")</f>
        <v/>
      </c>
      <c r="AL9" s="118"/>
      <c r="AM9" s="118"/>
      <c r="AN9" s="118"/>
      <c r="AO9" s="118"/>
      <c r="AP9" s="118"/>
      <c r="AQ9" s="119" t="s">
        <v>44</v>
      </c>
      <c r="AR9" s="120"/>
    </row>
    <row r="10" spans="1:49" ht="36.75" customHeight="1" x14ac:dyDescent="0.15">
      <c r="A10" s="97"/>
      <c r="B10" s="98"/>
      <c r="C10" s="98"/>
      <c r="D10" s="98"/>
      <c r="E10" s="98"/>
      <c r="F10" s="97"/>
      <c r="G10" s="98"/>
      <c r="H10" s="98"/>
      <c r="I10" s="98"/>
      <c r="J10" s="102"/>
      <c r="K10" s="83" t="s">
        <v>92</v>
      </c>
      <c r="L10" s="84"/>
      <c r="M10" s="84"/>
      <c r="N10" s="84"/>
      <c r="O10" s="84"/>
      <c r="P10" s="84"/>
      <c r="Q10" s="84"/>
      <c r="R10" s="84"/>
      <c r="S10" s="84"/>
      <c r="T10" s="101"/>
      <c r="U10" s="121"/>
      <c r="V10" s="122"/>
      <c r="W10" s="122"/>
      <c r="X10" s="122"/>
      <c r="Y10" s="122"/>
      <c r="Z10" s="122"/>
      <c r="AA10" s="122"/>
      <c r="AB10" s="122"/>
      <c r="AC10" s="121"/>
      <c r="AD10" s="122"/>
      <c r="AE10" s="122"/>
      <c r="AF10" s="122"/>
      <c r="AG10" s="122"/>
      <c r="AH10" s="122"/>
      <c r="AI10" s="122"/>
      <c r="AJ10" s="140"/>
      <c r="AK10" s="141" t="str">
        <f>IF(U10=0," ",AC10/U10*100)</f>
        <v xml:space="preserve"> </v>
      </c>
      <c r="AL10" s="141"/>
      <c r="AM10" s="141"/>
      <c r="AN10" s="141"/>
      <c r="AO10" s="141"/>
      <c r="AP10" s="141"/>
      <c r="AQ10" s="95" t="s">
        <v>44</v>
      </c>
      <c r="AR10" s="96"/>
    </row>
    <row r="11" spans="1:49" ht="41.25" customHeight="1" x14ac:dyDescent="0.15">
      <c r="A11" s="97"/>
      <c r="B11" s="98"/>
      <c r="C11" s="98"/>
      <c r="D11" s="98"/>
      <c r="E11" s="98"/>
      <c r="F11" s="97"/>
      <c r="G11" s="98"/>
      <c r="H11" s="98"/>
      <c r="I11" s="98"/>
      <c r="J11" s="102"/>
      <c r="K11" s="146"/>
      <c r="L11" s="84" t="s">
        <v>46</v>
      </c>
      <c r="M11" s="84"/>
      <c r="N11" s="84"/>
      <c r="O11" s="84"/>
      <c r="P11" s="84"/>
      <c r="Q11" s="84"/>
      <c r="R11" s="84"/>
      <c r="S11" s="84"/>
      <c r="T11" s="101"/>
      <c r="U11" s="143"/>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5"/>
    </row>
    <row r="12" spans="1:49" ht="13.5" customHeight="1" x14ac:dyDescent="0.15">
      <c r="A12" s="99"/>
      <c r="B12" s="100"/>
      <c r="C12" s="100"/>
      <c r="D12" s="100"/>
      <c r="E12" s="100"/>
      <c r="F12" s="99"/>
      <c r="G12" s="100"/>
      <c r="H12" s="100"/>
      <c r="I12" s="100"/>
      <c r="J12" s="142"/>
      <c r="K12" s="147"/>
      <c r="L12" s="100"/>
      <c r="M12" s="100"/>
      <c r="N12" s="100"/>
      <c r="O12" s="100"/>
      <c r="P12" s="100"/>
      <c r="Q12" s="100"/>
      <c r="R12" s="100"/>
      <c r="S12" s="100"/>
      <c r="T12" s="142"/>
      <c r="U12" s="8"/>
      <c r="V12" s="8"/>
      <c r="W12" s="8" t="s">
        <v>47</v>
      </c>
      <c r="X12" s="8"/>
      <c r="Y12" s="8"/>
      <c r="Z12" s="8"/>
      <c r="AA12" s="8"/>
      <c r="AB12" s="7"/>
      <c r="AC12" s="8"/>
      <c r="AD12" s="148"/>
      <c r="AE12" s="148"/>
      <c r="AF12" s="148"/>
      <c r="AG12" s="148"/>
      <c r="AH12" s="148"/>
      <c r="AI12" s="148"/>
      <c r="AJ12" s="148"/>
      <c r="AK12" s="148"/>
      <c r="AL12" s="148"/>
      <c r="AM12" s="148"/>
      <c r="AN12" s="148"/>
      <c r="AO12" s="148"/>
      <c r="AP12" s="148"/>
      <c r="AQ12" s="148"/>
      <c r="AR12" s="9" t="s">
        <v>48</v>
      </c>
    </row>
    <row r="13" spans="1:49" ht="15" customHeight="1" x14ac:dyDescent="0.15">
      <c r="A13" s="83" t="s">
        <v>118</v>
      </c>
      <c r="B13" s="84"/>
      <c r="C13" s="84"/>
      <c r="D13" s="84"/>
      <c r="E13" s="101"/>
      <c r="F13" s="48" t="s">
        <v>73</v>
      </c>
      <c r="G13" s="49"/>
      <c r="H13" s="49"/>
      <c r="I13" s="49"/>
      <c r="J13" s="49"/>
      <c r="K13" s="49"/>
      <c r="L13" s="49"/>
      <c r="M13" s="49"/>
      <c r="N13" s="49"/>
      <c r="O13" s="49"/>
      <c r="P13" s="49"/>
      <c r="Q13" s="49"/>
      <c r="R13" s="49"/>
      <c r="S13" s="49"/>
      <c r="T13" s="50"/>
      <c r="U13" s="174" t="s">
        <v>119</v>
      </c>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6"/>
    </row>
    <row r="14" spans="1:49" ht="15" customHeight="1" x14ac:dyDescent="0.15">
      <c r="A14" s="97"/>
      <c r="B14" s="149"/>
      <c r="C14" s="149"/>
      <c r="D14" s="149"/>
      <c r="E14" s="102"/>
      <c r="F14" s="51"/>
      <c r="G14" s="52"/>
      <c r="H14" s="52"/>
      <c r="I14" s="52"/>
      <c r="J14" s="52"/>
      <c r="K14" s="52"/>
      <c r="L14" s="52"/>
      <c r="M14" s="52"/>
      <c r="N14" s="52"/>
      <c r="O14" s="52"/>
      <c r="P14" s="52"/>
      <c r="Q14" s="52"/>
      <c r="R14" s="52"/>
      <c r="S14" s="52"/>
      <c r="T14" s="53"/>
      <c r="U14" s="16"/>
      <c r="V14" s="17"/>
      <c r="W14" s="17"/>
      <c r="X14" s="17"/>
      <c r="Y14" s="17"/>
      <c r="Z14" s="17"/>
      <c r="AA14" s="17"/>
      <c r="AB14" s="17"/>
      <c r="AC14" s="17"/>
      <c r="AD14" s="17"/>
      <c r="AE14" s="55" t="str">
        <f>IF(計画書鑑!X37="","",計画書鑑!X37)</f>
        <v/>
      </c>
      <c r="AF14" s="55"/>
      <c r="AG14" s="55"/>
      <c r="AH14" s="55"/>
      <c r="AI14" s="52" t="s">
        <v>29</v>
      </c>
      <c r="AJ14" s="52"/>
      <c r="AK14" s="52"/>
      <c r="AL14" s="17"/>
      <c r="AM14" s="17"/>
      <c r="AN14" s="17"/>
      <c r="AO14" s="17"/>
      <c r="AP14" s="17"/>
      <c r="AQ14" s="17"/>
      <c r="AR14" s="18"/>
    </row>
    <row r="15" spans="1:49" ht="15" customHeight="1" x14ac:dyDescent="0.15">
      <c r="A15" s="97"/>
      <c r="B15" s="149"/>
      <c r="C15" s="149"/>
      <c r="D15" s="149"/>
      <c r="E15" s="102"/>
      <c r="F15" s="51"/>
      <c r="G15" s="52"/>
      <c r="H15" s="52"/>
      <c r="I15" s="52"/>
      <c r="J15" s="52"/>
      <c r="K15" s="52"/>
      <c r="L15" s="52"/>
      <c r="M15" s="52"/>
      <c r="N15" s="52"/>
      <c r="O15" s="52"/>
      <c r="P15" s="52"/>
      <c r="Q15" s="52"/>
      <c r="R15" s="52"/>
      <c r="S15" s="52"/>
      <c r="T15" s="53"/>
      <c r="U15" s="177" t="s">
        <v>74</v>
      </c>
      <c r="V15" s="177"/>
      <c r="W15" s="177"/>
      <c r="X15" s="177"/>
      <c r="Y15" s="177"/>
      <c r="Z15" s="177"/>
      <c r="AA15" s="177"/>
      <c r="AB15" s="177"/>
      <c r="AC15" s="177" t="s">
        <v>90</v>
      </c>
      <c r="AD15" s="177"/>
      <c r="AE15" s="177"/>
      <c r="AF15" s="177"/>
      <c r="AG15" s="177"/>
      <c r="AH15" s="177"/>
      <c r="AI15" s="177"/>
      <c r="AJ15" s="177"/>
      <c r="AK15" s="177" t="s">
        <v>91</v>
      </c>
      <c r="AL15" s="177"/>
      <c r="AM15" s="177"/>
      <c r="AN15" s="177"/>
      <c r="AO15" s="177"/>
      <c r="AP15" s="177"/>
      <c r="AQ15" s="177"/>
      <c r="AR15" s="177"/>
      <c r="AV15" s="90" t="s">
        <v>100</v>
      </c>
      <c r="AW15" s="90"/>
    </row>
    <row r="16" spans="1:49" ht="15" customHeight="1" x14ac:dyDescent="0.15">
      <c r="A16" s="97"/>
      <c r="B16" s="98"/>
      <c r="C16" s="98"/>
      <c r="D16" s="98"/>
      <c r="E16" s="102"/>
      <c r="F16" s="54"/>
      <c r="G16" s="55"/>
      <c r="H16" s="55"/>
      <c r="I16" s="55"/>
      <c r="J16" s="55"/>
      <c r="K16" s="55"/>
      <c r="L16" s="55"/>
      <c r="M16" s="55"/>
      <c r="N16" s="55"/>
      <c r="O16" s="55"/>
      <c r="P16" s="55"/>
      <c r="Q16" s="55"/>
      <c r="R16" s="55"/>
      <c r="S16" s="55"/>
      <c r="T16" s="56"/>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V16" s="26" t="s">
        <v>101</v>
      </c>
      <c r="AW16" s="26" t="s">
        <v>102</v>
      </c>
    </row>
    <row r="17" spans="1:49" ht="19.5" customHeight="1" x14ac:dyDescent="0.15">
      <c r="A17" s="97"/>
      <c r="B17" s="98"/>
      <c r="C17" s="98"/>
      <c r="D17" s="98"/>
      <c r="E17" s="98"/>
      <c r="F17" s="171" t="s">
        <v>6</v>
      </c>
      <c r="G17" s="172"/>
      <c r="H17" s="172"/>
      <c r="I17" s="172"/>
      <c r="J17" s="172"/>
      <c r="K17" s="172"/>
      <c r="L17" s="172"/>
      <c r="M17" s="172"/>
      <c r="N17" s="172"/>
      <c r="O17" s="172"/>
      <c r="P17" s="173"/>
      <c r="Q17" s="137" t="s">
        <v>50</v>
      </c>
      <c r="R17" s="138"/>
      <c r="S17" s="138"/>
      <c r="T17" s="139"/>
      <c r="U17" s="179"/>
      <c r="V17" s="180"/>
      <c r="W17" s="180"/>
      <c r="X17" s="180"/>
      <c r="Y17" s="180"/>
      <c r="Z17" s="180"/>
      <c r="AA17" s="180"/>
      <c r="AB17" s="181"/>
      <c r="AC17" s="88" t="str">
        <f>IF(U17="","",U17*AV17)</f>
        <v/>
      </c>
      <c r="AD17" s="89"/>
      <c r="AE17" s="89"/>
      <c r="AF17" s="89"/>
      <c r="AG17" s="89"/>
      <c r="AH17" s="86" t="s">
        <v>109</v>
      </c>
      <c r="AI17" s="86"/>
      <c r="AJ17" s="87"/>
      <c r="AK17" s="88" t="str">
        <f>AC17</f>
        <v/>
      </c>
      <c r="AL17" s="89"/>
      <c r="AM17" s="89"/>
      <c r="AN17" s="89"/>
      <c r="AO17" s="89"/>
      <c r="AP17" s="86" t="s">
        <v>109</v>
      </c>
      <c r="AQ17" s="86"/>
      <c r="AR17" s="87"/>
      <c r="AV17" s="28">
        <v>2.3199999999999998</v>
      </c>
      <c r="AW17" s="28" t="s">
        <v>103</v>
      </c>
    </row>
    <row r="18" spans="1:49" ht="19.5" customHeight="1" x14ac:dyDescent="0.15">
      <c r="A18" s="97"/>
      <c r="B18" s="98"/>
      <c r="C18" s="98"/>
      <c r="D18" s="98"/>
      <c r="E18" s="98"/>
      <c r="F18" s="171" t="s">
        <v>4</v>
      </c>
      <c r="G18" s="172"/>
      <c r="H18" s="172"/>
      <c r="I18" s="172"/>
      <c r="J18" s="172"/>
      <c r="K18" s="172"/>
      <c r="L18" s="172"/>
      <c r="M18" s="172"/>
      <c r="N18" s="172"/>
      <c r="O18" s="172"/>
      <c r="P18" s="173"/>
      <c r="Q18" s="137" t="s">
        <v>50</v>
      </c>
      <c r="R18" s="138"/>
      <c r="S18" s="138"/>
      <c r="T18" s="139"/>
      <c r="U18" s="179"/>
      <c r="V18" s="180"/>
      <c r="W18" s="180"/>
      <c r="X18" s="180"/>
      <c r="Y18" s="180"/>
      <c r="Z18" s="180"/>
      <c r="AA18" s="180"/>
      <c r="AB18" s="181"/>
      <c r="AC18" s="88" t="str">
        <f t="shared" ref="AC18:AC24" si="0">IF(U18="","",U18*AV18)</f>
        <v/>
      </c>
      <c r="AD18" s="89"/>
      <c r="AE18" s="89"/>
      <c r="AF18" s="89"/>
      <c r="AG18" s="89"/>
      <c r="AH18" s="86" t="s">
        <v>109</v>
      </c>
      <c r="AI18" s="86"/>
      <c r="AJ18" s="87"/>
      <c r="AK18" s="88" t="str">
        <f t="shared" ref="AK18:AK19" si="1">AC18</f>
        <v/>
      </c>
      <c r="AL18" s="89"/>
      <c r="AM18" s="89"/>
      <c r="AN18" s="89"/>
      <c r="AO18" s="89"/>
      <c r="AP18" s="86" t="s">
        <v>109</v>
      </c>
      <c r="AQ18" s="86"/>
      <c r="AR18" s="87"/>
      <c r="AV18" s="28">
        <v>2.58</v>
      </c>
      <c r="AW18" s="28" t="s">
        <v>103</v>
      </c>
    </row>
    <row r="19" spans="1:49" ht="19.5" customHeight="1" x14ac:dyDescent="0.15">
      <c r="A19" s="97"/>
      <c r="B19" s="98"/>
      <c r="C19" s="98"/>
      <c r="D19" s="98"/>
      <c r="E19" s="98"/>
      <c r="F19" s="171" t="s">
        <v>7</v>
      </c>
      <c r="G19" s="172"/>
      <c r="H19" s="172"/>
      <c r="I19" s="172"/>
      <c r="J19" s="172"/>
      <c r="K19" s="172"/>
      <c r="L19" s="172"/>
      <c r="M19" s="172"/>
      <c r="N19" s="172"/>
      <c r="O19" s="172"/>
      <c r="P19" s="173"/>
      <c r="Q19" s="137" t="s">
        <v>51</v>
      </c>
      <c r="R19" s="138"/>
      <c r="S19" s="138"/>
      <c r="T19" s="139"/>
      <c r="U19" s="179"/>
      <c r="V19" s="180"/>
      <c r="W19" s="180"/>
      <c r="X19" s="180"/>
      <c r="Y19" s="180"/>
      <c r="Z19" s="180"/>
      <c r="AA19" s="180"/>
      <c r="AB19" s="181"/>
      <c r="AC19" s="88" t="str">
        <f t="shared" si="0"/>
        <v/>
      </c>
      <c r="AD19" s="89"/>
      <c r="AE19" s="89"/>
      <c r="AF19" s="89"/>
      <c r="AG19" s="89"/>
      <c r="AH19" s="86" t="s">
        <v>109</v>
      </c>
      <c r="AI19" s="86"/>
      <c r="AJ19" s="87"/>
      <c r="AK19" s="88" t="str">
        <f t="shared" si="1"/>
        <v/>
      </c>
      <c r="AL19" s="89"/>
      <c r="AM19" s="89"/>
      <c r="AN19" s="89"/>
      <c r="AO19" s="89"/>
      <c r="AP19" s="86" t="s">
        <v>109</v>
      </c>
      <c r="AQ19" s="86"/>
      <c r="AR19" s="87"/>
      <c r="AV19" s="28">
        <v>3</v>
      </c>
      <c r="AW19" s="28" t="s">
        <v>103</v>
      </c>
    </row>
    <row r="20" spans="1:49" ht="19.5" customHeight="1" x14ac:dyDescent="0.15">
      <c r="A20" s="97"/>
      <c r="B20" s="98"/>
      <c r="C20" s="98"/>
      <c r="D20" s="98"/>
      <c r="E20" s="98"/>
      <c r="F20" s="171" t="s">
        <v>8</v>
      </c>
      <c r="G20" s="172"/>
      <c r="H20" s="172"/>
      <c r="I20" s="172"/>
      <c r="J20" s="172"/>
      <c r="K20" s="172"/>
      <c r="L20" s="172"/>
      <c r="M20" s="172"/>
      <c r="N20" s="172"/>
      <c r="O20" s="172"/>
      <c r="P20" s="173"/>
      <c r="Q20" s="137" t="s">
        <v>52</v>
      </c>
      <c r="R20" s="138"/>
      <c r="S20" s="138"/>
      <c r="T20" s="139"/>
      <c r="U20" s="179"/>
      <c r="V20" s="180"/>
      <c r="W20" s="180"/>
      <c r="X20" s="180"/>
      <c r="Y20" s="180"/>
      <c r="Z20" s="180"/>
      <c r="AA20" s="180"/>
      <c r="AB20" s="181"/>
      <c r="AC20" s="88" t="str">
        <f t="shared" si="0"/>
        <v/>
      </c>
      <c r="AD20" s="89"/>
      <c r="AE20" s="89"/>
      <c r="AF20" s="89"/>
      <c r="AG20" s="89"/>
      <c r="AH20" s="86" t="s">
        <v>109</v>
      </c>
      <c r="AI20" s="86"/>
      <c r="AJ20" s="87"/>
      <c r="AK20" s="88" t="str">
        <f>AC20</f>
        <v/>
      </c>
      <c r="AL20" s="89"/>
      <c r="AM20" s="89"/>
      <c r="AN20" s="89"/>
      <c r="AO20" s="89"/>
      <c r="AP20" s="86" t="s">
        <v>109</v>
      </c>
      <c r="AQ20" s="86"/>
      <c r="AR20" s="87"/>
      <c r="AV20" s="28">
        <v>2.23</v>
      </c>
      <c r="AW20" s="28" t="s">
        <v>103</v>
      </c>
    </row>
    <row r="21" spans="1:49" ht="19.5" customHeight="1" x14ac:dyDescent="0.15">
      <c r="A21" s="97"/>
      <c r="B21" s="98"/>
      <c r="C21" s="98"/>
      <c r="D21" s="98"/>
      <c r="E21" s="98"/>
      <c r="F21" s="171" t="s">
        <v>66</v>
      </c>
      <c r="G21" s="172"/>
      <c r="H21" s="172"/>
      <c r="I21" s="172"/>
      <c r="J21" s="172"/>
      <c r="K21" s="172"/>
      <c r="L21" s="172"/>
      <c r="M21" s="172"/>
      <c r="N21" s="172"/>
      <c r="O21" s="172"/>
      <c r="P21" s="173"/>
      <c r="Q21" s="137" t="s">
        <v>53</v>
      </c>
      <c r="R21" s="138"/>
      <c r="S21" s="138"/>
      <c r="T21" s="139"/>
      <c r="U21" s="179"/>
      <c r="V21" s="180"/>
      <c r="W21" s="180"/>
      <c r="X21" s="180"/>
      <c r="Y21" s="180"/>
      <c r="Z21" s="180"/>
      <c r="AA21" s="180"/>
      <c r="AB21" s="181"/>
      <c r="AC21" s="88" t="str">
        <f>IF(U21="","",U21*AV21)</f>
        <v/>
      </c>
      <c r="AD21" s="89"/>
      <c r="AE21" s="89"/>
      <c r="AF21" s="89"/>
      <c r="AG21" s="89"/>
      <c r="AH21" s="86" t="s">
        <v>109</v>
      </c>
      <c r="AI21" s="86"/>
      <c r="AJ21" s="87"/>
      <c r="AK21" s="88" t="str">
        <f>IF(U21="","",U21*AW21)</f>
        <v/>
      </c>
      <c r="AL21" s="89"/>
      <c r="AM21" s="89"/>
      <c r="AN21" s="89"/>
      <c r="AO21" s="89"/>
      <c r="AP21" s="86" t="s">
        <v>109</v>
      </c>
      <c r="AQ21" s="86"/>
      <c r="AR21" s="87"/>
      <c r="AV21" s="27">
        <f>S30*1000</f>
        <v>0</v>
      </c>
      <c r="AW21" s="27">
        <f>AF30*1000</f>
        <v>0</v>
      </c>
    </row>
    <row r="22" spans="1:49" ht="19.5" customHeight="1" x14ac:dyDescent="0.15">
      <c r="A22" s="97"/>
      <c r="B22" s="98"/>
      <c r="C22" s="98"/>
      <c r="D22" s="98"/>
      <c r="E22" s="98"/>
      <c r="F22" s="171" t="s">
        <v>67</v>
      </c>
      <c r="G22" s="172"/>
      <c r="H22" s="172"/>
      <c r="I22" s="172"/>
      <c r="J22" s="172"/>
      <c r="K22" s="172"/>
      <c r="L22" s="172"/>
      <c r="M22" s="172"/>
      <c r="N22" s="172"/>
      <c r="O22" s="172"/>
      <c r="P22" s="173"/>
      <c r="Q22" s="137" t="s">
        <v>53</v>
      </c>
      <c r="R22" s="138"/>
      <c r="S22" s="138"/>
      <c r="T22" s="139"/>
      <c r="U22" s="179"/>
      <c r="V22" s="180"/>
      <c r="W22" s="180"/>
      <c r="X22" s="180"/>
      <c r="Y22" s="180"/>
      <c r="Z22" s="180"/>
      <c r="AA22" s="180"/>
      <c r="AB22" s="181"/>
      <c r="AC22" s="88" t="str">
        <f>IF(U22="","",U22*AV22)</f>
        <v/>
      </c>
      <c r="AD22" s="89"/>
      <c r="AE22" s="89"/>
      <c r="AF22" s="89"/>
      <c r="AG22" s="89"/>
      <c r="AH22" s="86" t="s">
        <v>109</v>
      </c>
      <c r="AI22" s="86"/>
      <c r="AJ22" s="87"/>
      <c r="AK22" s="88" t="str">
        <f>IF(U22="","",U22*AW22)</f>
        <v/>
      </c>
      <c r="AL22" s="89"/>
      <c r="AM22" s="89"/>
      <c r="AN22" s="89"/>
      <c r="AO22" s="89"/>
      <c r="AP22" s="86" t="s">
        <v>109</v>
      </c>
      <c r="AQ22" s="86"/>
      <c r="AR22" s="87"/>
      <c r="AV22" s="27">
        <f t="shared" ref="AV22:AV23" si="2">S31*1000</f>
        <v>0</v>
      </c>
      <c r="AW22" s="27">
        <f t="shared" ref="AW22:AW23" si="3">AF31*1000</f>
        <v>0</v>
      </c>
    </row>
    <row r="23" spans="1:49" ht="19.5" customHeight="1" x14ac:dyDescent="0.15">
      <c r="A23" s="97"/>
      <c r="B23" s="98"/>
      <c r="C23" s="98"/>
      <c r="D23" s="98"/>
      <c r="E23" s="98"/>
      <c r="F23" s="171" t="s">
        <v>68</v>
      </c>
      <c r="G23" s="172"/>
      <c r="H23" s="172"/>
      <c r="I23" s="172"/>
      <c r="J23" s="172"/>
      <c r="K23" s="172"/>
      <c r="L23" s="172"/>
      <c r="M23" s="172"/>
      <c r="N23" s="172"/>
      <c r="O23" s="172"/>
      <c r="P23" s="173"/>
      <c r="Q23" s="137" t="s">
        <v>53</v>
      </c>
      <c r="R23" s="138"/>
      <c r="S23" s="138"/>
      <c r="T23" s="139"/>
      <c r="U23" s="179"/>
      <c r="V23" s="180"/>
      <c r="W23" s="180"/>
      <c r="X23" s="180"/>
      <c r="Y23" s="180"/>
      <c r="Z23" s="180"/>
      <c r="AA23" s="180"/>
      <c r="AB23" s="181"/>
      <c r="AC23" s="88" t="str">
        <f t="shared" si="0"/>
        <v/>
      </c>
      <c r="AD23" s="89"/>
      <c r="AE23" s="89"/>
      <c r="AF23" s="89"/>
      <c r="AG23" s="89"/>
      <c r="AH23" s="86" t="s">
        <v>109</v>
      </c>
      <c r="AI23" s="86"/>
      <c r="AJ23" s="87"/>
      <c r="AK23" s="88" t="str">
        <f>IF(U23="","",U23*AW23)</f>
        <v/>
      </c>
      <c r="AL23" s="89"/>
      <c r="AM23" s="89"/>
      <c r="AN23" s="89"/>
      <c r="AO23" s="89"/>
      <c r="AP23" s="86" t="s">
        <v>109</v>
      </c>
      <c r="AQ23" s="86"/>
      <c r="AR23" s="87"/>
      <c r="AV23" s="27">
        <f t="shared" si="2"/>
        <v>0</v>
      </c>
      <c r="AW23" s="27">
        <f t="shared" si="3"/>
        <v>0</v>
      </c>
    </row>
    <row r="24" spans="1:49" ht="19.5" customHeight="1" x14ac:dyDescent="0.15">
      <c r="A24" s="97"/>
      <c r="B24" s="98"/>
      <c r="C24" s="98"/>
      <c r="D24" s="98"/>
      <c r="E24" s="98"/>
      <c r="F24" s="171" t="s">
        <v>9</v>
      </c>
      <c r="G24" s="172"/>
      <c r="H24" s="172"/>
      <c r="I24" s="172"/>
      <c r="J24" s="172"/>
      <c r="K24" s="172"/>
      <c r="L24" s="172"/>
      <c r="M24" s="172"/>
      <c r="N24" s="172"/>
      <c r="O24" s="172"/>
      <c r="P24" s="173"/>
      <c r="Q24" s="137" t="s">
        <v>5</v>
      </c>
      <c r="R24" s="138"/>
      <c r="S24" s="138"/>
      <c r="T24" s="139"/>
      <c r="U24" s="179"/>
      <c r="V24" s="180"/>
      <c r="W24" s="180"/>
      <c r="X24" s="180"/>
      <c r="Y24" s="180"/>
      <c r="Z24" s="180"/>
      <c r="AA24" s="180"/>
      <c r="AB24" s="181"/>
      <c r="AC24" s="88" t="str">
        <f t="shared" si="0"/>
        <v/>
      </c>
      <c r="AD24" s="89"/>
      <c r="AE24" s="89"/>
      <c r="AF24" s="89"/>
      <c r="AG24" s="89"/>
      <c r="AH24" s="86" t="s">
        <v>109</v>
      </c>
      <c r="AI24" s="86"/>
      <c r="AJ24" s="87"/>
      <c r="AK24" s="88" t="str">
        <f>AC24</f>
        <v/>
      </c>
      <c r="AL24" s="89"/>
      <c r="AM24" s="89"/>
      <c r="AN24" s="89"/>
      <c r="AO24" s="89"/>
      <c r="AP24" s="86" t="s">
        <v>109</v>
      </c>
      <c r="AQ24" s="86"/>
      <c r="AR24" s="87"/>
      <c r="AV24" s="29">
        <v>0</v>
      </c>
      <c r="AW24" s="29" t="s">
        <v>103</v>
      </c>
    </row>
    <row r="25" spans="1:49" ht="19.5" customHeight="1" x14ac:dyDescent="0.15">
      <c r="A25" s="97"/>
      <c r="B25" s="98"/>
      <c r="C25" s="98"/>
      <c r="D25" s="98"/>
      <c r="E25" s="98"/>
      <c r="F25" s="171" t="s">
        <v>33</v>
      </c>
      <c r="G25" s="172"/>
      <c r="H25" s="172"/>
      <c r="I25" s="172"/>
      <c r="J25" s="182" t="s">
        <v>98</v>
      </c>
      <c r="K25" s="182"/>
      <c r="L25" s="182"/>
      <c r="M25" s="182"/>
      <c r="N25" s="182"/>
      <c r="O25" s="182"/>
      <c r="P25" s="183"/>
      <c r="Q25" s="184" t="s">
        <v>99</v>
      </c>
      <c r="R25" s="185"/>
      <c r="S25" s="185"/>
      <c r="T25" s="186"/>
      <c r="U25" s="179"/>
      <c r="V25" s="180"/>
      <c r="W25" s="180"/>
      <c r="X25" s="180"/>
      <c r="Y25" s="180"/>
      <c r="Z25" s="180"/>
      <c r="AA25" s="180"/>
      <c r="AB25" s="181"/>
      <c r="AC25" s="88" t="str">
        <f>IF(U25="","",U25*AV25)</f>
        <v/>
      </c>
      <c r="AD25" s="89"/>
      <c r="AE25" s="89"/>
      <c r="AF25" s="89"/>
      <c r="AG25" s="89"/>
      <c r="AH25" s="86" t="s">
        <v>109</v>
      </c>
      <c r="AI25" s="86"/>
      <c r="AJ25" s="87"/>
      <c r="AK25" s="88" t="str">
        <f>IF(U25="","",U25*AW25)</f>
        <v/>
      </c>
      <c r="AL25" s="89"/>
      <c r="AM25" s="89"/>
      <c r="AN25" s="89"/>
      <c r="AO25" s="89"/>
      <c r="AP25" s="86" t="s">
        <v>109</v>
      </c>
      <c r="AQ25" s="86"/>
      <c r="AR25" s="87"/>
      <c r="AV25" s="30"/>
      <c r="AW25" s="30"/>
    </row>
    <row r="26" spans="1:49" ht="13.5" customHeight="1" x14ac:dyDescent="0.15">
      <c r="A26" s="83" t="s">
        <v>75</v>
      </c>
      <c r="B26" s="84"/>
      <c r="C26" s="84"/>
      <c r="D26" s="84"/>
      <c r="E26" s="101"/>
      <c r="F26" s="150" t="s">
        <v>120</v>
      </c>
      <c r="G26" s="151"/>
      <c r="H26" s="151"/>
      <c r="I26" s="151"/>
      <c r="J26" s="151"/>
      <c r="K26" s="151"/>
      <c r="L26" s="151"/>
      <c r="M26" s="151"/>
      <c r="N26" s="151"/>
      <c r="O26" s="151"/>
      <c r="P26" s="151"/>
      <c r="Q26" s="151"/>
      <c r="R26" s="151"/>
      <c r="S26" s="151"/>
      <c r="T26" s="151"/>
      <c r="U26" s="151"/>
      <c r="V26" s="151"/>
      <c r="W26" s="151"/>
      <c r="X26" s="152"/>
      <c r="Y26" s="156" t="str">
        <f>IF(計画書鑑!X37="","",計画書鑑!X37-1)</f>
        <v/>
      </c>
      <c r="Z26" s="157"/>
      <c r="AA26" s="157"/>
      <c r="AB26" s="157"/>
      <c r="AC26" s="157"/>
      <c r="AD26" s="157"/>
      <c r="AE26" s="157"/>
      <c r="AF26" s="157"/>
      <c r="AG26" s="157"/>
      <c r="AH26" s="157"/>
      <c r="AI26" s="157"/>
      <c r="AJ26" s="157"/>
      <c r="AK26" s="157"/>
      <c r="AL26" s="157"/>
      <c r="AM26" s="157"/>
      <c r="AN26" s="157"/>
      <c r="AO26" s="157"/>
      <c r="AP26" s="160" t="s">
        <v>3</v>
      </c>
      <c r="AQ26" s="160"/>
      <c r="AR26" s="161"/>
    </row>
    <row r="27" spans="1:49" ht="13.5" customHeight="1" x14ac:dyDescent="0.15">
      <c r="A27" s="97"/>
      <c r="B27" s="149"/>
      <c r="C27" s="149"/>
      <c r="D27" s="149"/>
      <c r="E27" s="102"/>
      <c r="F27" s="153"/>
      <c r="G27" s="154"/>
      <c r="H27" s="154"/>
      <c r="I27" s="154"/>
      <c r="J27" s="154"/>
      <c r="K27" s="154"/>
      <c r="L27" s="154"/>
      <c r="M27" s="154"/>
      <c r="N27" s="154"/>
      <c r="O27" s="154"/>
      <c r="P27" s="154"/>
      <c r="Q27" s="154"/>
      <c r="R27" s="154"/>
      <c r="S27" s="154"/>
      <c r="T27" s="154"/>
      <c r="U27" s="154"/>
      <c r="V27" s="154"/>
      <c r="W27" s="154"/>
      <c r="X27" s="155"/>
      <c r="Y27" s="158"/>
      <c r="Z27" s="159"/>
      <c r="AA27" s="159"/>
      <c r="AB27" s="159"/>
      <c r="AC27" s="159"/>
      <c r="AD27" s="159"/>
      <c r="AE27" s="159"/>
      <c r="AF27" s="159"/>
      <c r="AG27" s="159"/>
      <c r="AH27" s="159"/>
      <c r="AI27" s="159"/>
      <c r="AJ27" s="159"/>
      <c r="AK27" s="159"/>
      <c r="AL27" s="159"/>
      <c r="AM27" s="159"/>
      <c r="AN27" s="159"/>
      <c r="AO27" s="159"/>
      <c r="AP27" s="162"/>
      <c r="AQ27" s="162"/>
      <c r="AR27" s="163"/>
    </row>
    <row r="28" spans="1:49" ht="13.5" customHeight="1" x14ac:dyDescent="0.15">
      <c r="A28" s="97"/>
      <c r="B28" s="149"/>
      <c r="C28" s="149"/>
      <c r="D28" s="149"/>
      <c r="E28" s="102"/>
      <c r="F28" s="48" t="s">
        <v>57</v>
      </c>
      <c r="G28" s="49"/>
      <c r="H28" s="50"/>
      <c r="I28" s="48" t="s">
        <v>49</v>
      </c>
      <c r="J28" s="49"/>
      <c r="K28" s="49"/>
      <c r="L28" s="49"/>
      <c r="M28" s="49"/>
      <c r="N28" s="49"/>
      <c r="O28" s="49"/>
      <c r="P28" s="49"/>
      <c r="Q28" s="49"/>
      <c r="R28" s="50"/>
      <c r="S28" s="48" t="s">
        <v>94</v>
      </c>
      <c r="T28" s="49"/>
      <c r="U28" s="49"/>
      <c r="V28" s="49"/>
      <c r="W28" s="49"/>
      <c r="X28" s="49"/>
      <c r="Y28" s="49"/>
      <c r="Z28" s="49"/>
      <c r="AA28" s="49"/>
      <c r="AB28" s="49"/>
      <c r="AC28" s="49"/>
      <c r="AD28" s="49"/>
      <c r="AE28" s="50"/>
      <c r="AF28" s="48" t="s">
        <v>95</v>
      </c>
      <c r="AG28" s="49"/>
      <c r="AH28" s="49"/>
      <c r="AI28" s="49"/>
      <c r="AJ28" s="49"/>
      <c r="AK28" s="49"/>
      <c r="AL28" s="49"/>
      <c r="AM28" s="49"/>
      <c r="AN28" s="49"/>
      <c r="AO28" s="49"/>
      <c r="AP28" s="49"/>
      <c r="AQ28" s="49"/>
      <c r="AR28" s="50"/>
    </row>
    <row r="29" spans="1:49" ht="13.5" customHeight="1" x14ac:dyDescent="0.15">
      <c r="A29" s="97"/>
      <c r="B29" s="149"/>
      <c r="C29" s="149"/>
      <c r="D29" s="149"/>
      <c r="E29" s="102"/>
      <c r="F29" s="54"/>
      <c r="G29" s="55"/>
      <c r="H29" s="56"/>
      <c r="I29" s="54"/>
      <c r="J29" s="55"/>
      <c r="K29" s="55"/>
      <c r="L29" s="55"/>
      <c r="M29" s="55"/>
      <c r="N29" s="55"/>
      <c r="O29" s="55"/>
      <c r="P29" s="55"/>
      <c r="Q29" s="55"/>
      <c r="R29" s="56"/>
      <c r="S29" s="54"/>
      <c r="T29" s="55"/>
      <c r="U29" s="55"/>
      <c r="V29" s="55"/>
      <c r="W29" s="55"/>
      <c r="X29" s="55"/>
      <c r="Y29" s="55"/>
      <c r="Z29" s="55"/>
      <c r="AA29" s="55"/>
      <c r="AB29" s="55"/>
      <c r="AC29" s="55"/>
      <c r="AD29" s="55"/>
      <c r="AE29" s="56"/>
      <c r="AF29" s="54"/>
      <c r="AG29" s="55"/>
      <c r="AH29" s="55"/>
      <c r="AI29" s="55"/>
      <c r="AJ29" s="55"/>
      <c r="AK29" s="55"/>
      <c r="AL29" s="55"/>
      <c r="AM29" s="55"/>
      <c r="AN29" s="55"/>
      <c r="AO29" s="55"/>
      <c r="AP29" s="55"/>
      <c r="AQ29" s="55"/>
      <c r="AR29" s="56"/>
    </row>
    <row r="30" spans="1:49" ht="23.25" customHeight="1" x14ac:dyDescent="0.15">
      <c r="A30" s="97"/>
      <c r="B30" s="149"/>
      <c r="C30" s="149"/>
      <c r="D30" s="149"/>
      <c r="E30" s="102"/>
      <c r="F30" s="164" t="s">
        <v>54</v>
      </c>
      <c r="G30" s="165"/>
      <c r="H30" s="166"/>
      <c r="I30" s="77"/>
      <c r="J30" s="78"/>
      <c r="K30" s="78"/>
      <c r="L30" s="78"/>
      <c r="M30" s="78"/>
      <c r="N30" s="78"/>
      <c r="O30" s="78"/>
      <c r="P30" s="78"/>
      <c r="Q30" s="78"/>
      <c r="R30" s="167"/>
      <c r="S30" s="77"/>
      <c r="T30" s="78"/>
      <c r="U30" s="78"/>
      <c r="V30" s="78"/>
      <c r="W30" s="78"/>
      <c r="X30" s="78"/>
      <c r="Y30" s="78"/>
      <c r="Z30" s="78"/>
      <c r="AA30" s="78"/>
      <c r="AB30" s="78"/>
      <c r="AC30" s="78"/>
      <c r="AD30" s="78"/>
      <c r="AE30" s="167"/>
      <c r="AF30" s="168"/>
      <c r="AG30" s="169"/>
      <c r="AH30" s="169"/>
      <c r="AI30" s="169"/>
      <c r="AJ30" s="169"/>
      <c r="AK30" s="169"/>
      <c r="AL30" s="169"/>
      <c r="AM30" s="169"/>
      <c r="AN30" s="169"/>
      <c r="AO30" s="169"/>
      <c r="AP30" s="169"/>
      <c r="AQ30" s="169"/>
      <c r="AR30" s="170"/>
    </row>
    <row r="31" spans="1:49" ht="23.25" customHeight="1" x14ac:dyDescent="0.15">
      <c r="A31" s="97"/>
      <c r="B31" s="149"/>
      <c r="C31" s="149"/>
      <c r="D31" s="149"/>
      <c r="E31" s="102"/>
      <c r="F31" s="164" t="s">
        <v>55</v>
      </c>
      <c r="G31" s="165"/>
      <c r="H31" s="166"/>
      <c r="I31" s="77"/>
      <c r="J31" s="78"/>
      <c r="K31" s="78"/>
      <c r="L31" s="78"/>
      <c r="M31" s="78"/>
      <c r="N31" s="78"/>
      <c r="O31" s="78"/>
      <c r="P31" s="78"/>
      <c r="Q31" s="78"/>
      <c r="R31" s="167"/>
      <c r="S31" s="77"/>
      <c r="T31" s="78"/>
      <c r="U31" s="78"/>
      <c r="V31" s="78"/>
      <c r="W31" s="78"/>
      <c r="X31" s="78"/>
      <c r="Y31" s="78"/>
      <c r="Z31" s="78"/>
      <c r="AA31" s="78"/>
      <c r="AB31" s="78"/>
      <c r="AC31" s="78"/>
      <c r="AD31" s="78"/>
      <c r="AE31" s="167"/>
      <c r="AF31" s="168"/>
      <c r="AG31" s="169"/>
      <c r="AH31" s="169"/>
      <c r="AI31" s="169"/>
      <c r="AJ31" s="169"/>
      <c r="AK31" s="169"/>
      <c r="AL31" s="169"/>
      <c r="AM31" s="169"/>
      <c r="AN31" s="169"/>
      <c r="AO31" s="169"/>
      <c r="AP31" s="169"/>
      <c r="AQ31" s="169"/>
      <c r="AR31" s="170"/>
    </row>
    <row r="32" spans="1:49" ht="23.25" customHeight="1" x14ac:dyDescent="0.15">
      <c r="A32" s="97"/>
      <c r="B32" s="149"/>
      <c r="C32" s="149"/>
      <c r="D32" s="149"/>
      <c r="E32" s="102"/>
      <c r="F32" s="164" t="s">
        <v>56</v>
      </c>
      <c r="G32" s="165"/>
      <c r="H32" s="166"/>
      <c r="I32" s="77"/>
      <c r="J32" s="78"/>
      <c r="K32" s="78"/>
      <c r="L32" s="78"/>
      <c r="M32" s="78"/>
      <c r="N32" s="78"/>
      <c r="O32" s="78"/>
      <c r="P32" s="78"/>
      <c r="Q32" s="78"/>
      <c r="R32" s="167"/>
      <c r="S32" s="77"/>
      <c r="T32" s="78"/>
      <c r="U32" s="78"/>
      <c r="V32" s="78"/>
      <c r="W32" s="78"/>
      <c r="X32" s="78"/>
      <c r="Y32" s="78"/>
      <c r="Z32" s="78"/>
      <c r="AA32" s="78"/>
      <c r="AB32" s="78"/>
      <c r="AC32" s="78"/>
      <c r="AD32" s="78"/>
      <c r="AE32" s="167"/>
      <c r="AF32" s="168"/>
      <c r="AG32" s="169"/>
      <c r="AH32" s="169"/>
      <c r="AI32" s="169"/>
      <c r="AJ32" s="169"/>
      <c r="AK32" s="169"/>
      <c r="AL32" s="169"/>
      <c r="AM32" s="169"/>
      <c r="AN32" s="169"/>
      <c r="AO32" s="169"/>
      <c r="AP32" s="169"/>
      <c r="AQ32" s="169"/>
      <c r="AR32" s="170"/>
    </row>
    <row r="33" spans="1:44" ht="49.5" customHeight="1" x14ac:dyDescent="0.15">
      <c r="A33" s="83" t="s">
        <v>121</v>
      </c>
      <c r="B33" s="84"/>
      <c r="C33" s="84"/>
      <c r="D33" s="84"/>
      <c r="E33" s="84"/>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row>
    <row r="34" spans="1:44" ht="49.5" customHeight="1" x14ac:dyDescent="0.15">
      <c r="A34" s="83" t="s">
        <v>85</v>
      </c>
      <c r="B34" s="84"/>
      <c r="C34" s="84"/>
      <c r="D34" s="84"/>
      <c r="E34" s="84"/>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row>
  </sheetData>
  <sheetProtection formatCells="0" selectLockedCells="1"/>
  <dataConsolidate/>
  <mergeCells count="145">
    <mergeCell ref="A34:E34"/>
    <mergeCell ref="F34:AR34"/>
    <mergeCell ref="F23:P23"/>
    <mergeCell ref="U21:AB21"/>
    <mergeCell ref="U22:AB22"/>
    <mergeCell ref="U23:AB23"/>
    <mergeCell ref="AF30:AR30"/>
    <mergeCell ref="F20:P20"/>
    <mergeCell ref="F21:P21"/>
    <mergeCell ref="F22:P22"/>
    <mergeCell ref="J25:P25"/>
    <mergeCell ref="F25:I25"/>
    <mergeCell ref="Q25:T25"/>
    <mergeCell ref="U25:AB25"/>
    <mergeCell ref="I30:R30"/>
    <mergeCell ref="S30:AE30"/>
    <mergeCell ref="F24:P24"/>
    <mergeCell ref="U24:AB24"/>
    <mergeCell ref="Q21:T21"/>
    <mergeCell ref="Q22:T22"/>
    <mergeCell ref="Q23:T23"/>
    <mergeCell ref="Q24:T24"/>
    <mergeCell ref="U20:AB20"/>
    <mergeCell ref="AK25:AO25"/>
    <mergeCell ref="Q17:T17"/>
    <mergeCell ref="Q18:T18"/>
    <mergeCell ref="Q19:T19"/>
    <mergeCell ref="F17:P17"/>
    <mergeCell ref="F18:P18"/>
    <mergeCell ref="F19:P19"/>
    <mergeCell ref="U13:AR13"/>
    <mergeCell ref="AI14:AK14"/>
    <mergeCell ref="U15:AB16"/>
    <mergeCell ref="AC15:AJ16"/>
    <mergeCell ref="AK15:AR16"/>
    <mergeCell ref="U17:AB17"/>
    <mergeCell ref="U18:AB18"/>
    <mergeCell ref="U19:AB19"/>
    <mergeCell ref="F8:J12"/>
    <mergeCell ref="K10:T10"/>
    <mergeCell ref="U11:AR11"/>
    <mergeCell ref="K11:K12"/>
    <mergeCell ref="L11:T12"/>
    <mergeCell ref="AD12:AQ12"/>
    <mergeCell ref="A26:E32"/>
    <mergeCell ref="F26:X27"/>
    <mergeCell ref="Y26:AO27"/>
    <mergeCell ref="AP26:AR27"/>
    <mergeCell ref="F28:H29"/>
    <mergeCell ref="I28:R29"/>
    <mergeCell ref="A13:E25"/>
    <mergeCell ref="F31:H31"/>
    <mergeCell ref="I31:R31"/>
    <mergeCell ref="S31:AE31"/>
    <mergeCell ref="AF31:AR31"/>
    <mergeCell ref="F32:H32"/>
    <mergeCell ref="I32:R32"/>
    <mergeCell ref="S32:AE32"/>
    <mergeCell ref="AF32:AR32"/>
    <mergeCell ref="S28:AE29"/>
    <mergeCell ref="AF28:AR29"/>
    <mergeCell ref="F30:H30"/>
    <mergeCell ref="U9:Y9"/>
    <mergeCell ref="AC9:AG9"/>
    <mergeCell ref="AK9:AP9"/>
    <mergeCell ref="K8:T8"/>
    <mergeCell ref="U8:Y8"/>
    <mergeCell ref="AC8:AG8"/>
    <mergeCell ref="AK8:AP8"/>
    <mergeCell ref="Q20:T20"/>
    <mergeCell ref="U10:AB10"/>
    <mergeCell ref="AC10:AJ10"/>
    <mergeCell ref="AK10:AP10"/>
    <mergeCell ref="AH17:AJ17"/>
    <mergeCell ref="AH18:AJ18"/>
    <mergeCell ref="AH19:AJ19"/>
    <mergeCell ref="AH20:AJ20"/>
    <mergeCell ref="AP17:AR17"/>
    <mergeCell ref="AK17:AO17"/>
    <mergeCell ref="AK18:AO18"/>
    <mergeCell ref="AP18:AR18"/>
    <mergeCell ref="AK19:AO19"/>
    <mergeCell ref="AP19:AR19"/>
    <mergeCell ref="AK20:AO20"/>
    <mergeCell ref="AP20:AR20"/>
    <mergeCell ref="F13:T16"/>
    <mergeCell ref="A4:E12"/>
    <mergeCell ref="F4:T5"/>
    <mergeCell ref="U4:AB4"/>
    <mergeCell ref="AC4:AJ4"/>
    <mergeCell ref="AK4:AR5"/>
    <mergeCell ref="U5:Y5"/>
    <mergeCell ref="Z5:AB5"/>
    <mergeCell ref="AC5:AG5"/>
    <mergeCell ref="AH5:AJ5"/>
    <mergeCell ref="AQ8:AR8"/>
    <mergeCell ref="K7:T7"/>
    <mergeCell ref="U7:Y7"/>
    <mergeCell ref="AC7:AG7"/>
    <mergeCell ref="AK7:AP7"/>
    <mergeCell ref="Z9:AB9"/>
    <mergeCell ref="AH9:AJ9"/>
    <mergeCell ref="AQ9:AR9"/>
    <mergeCell ref="F6:J7"/>
    <mergeCell ref="K6:T6"/>
    <mergeCell ref="U6:Y6"/>
    <mergeCell ref="AC6:AG6"/>
    <mergeCell ref="AK6:AP6"/>
    <mergeCell ref="Z8:AB8"/>
    <mergeCell ref="K9:T9"/>
    <mergeCell ref="AP24:AR24"/>
    <mergeCell ref="AV15:AW15"/>
    <mergeCell ref="Z6:AB6"/>
    <mergeCell ref="Z7:AB7"/>
    <mergeCell ref="AH6:AJ6"/>
    <mergeCell ref="AH7:AJ7"/>
    <mergeCell ref="AQ6:AR6"/>
    <mergeCell ref="AQ7:AR7"/>
    <mergeCell ref="AE14:AH14"/>
    <mergeCell ref="AH8:AJ8"/>
    <mergeCell ref="AQ10:AR10"/>
    <mergeCell ref="A33:E33"/>
    <mergeCell ref="F33:AR33"/>
    <mergeCell ref="AP25:AR25"/>
    <mergeCell ref="AH25:AJ25"/>
    <mergeCell ref="AC17:AG17"/>
    <mergeCell ref="AC18:AG18"/>
    <mergeCell ref="AC19:AG19"/>
    <mergeCell ref="AC20:AG20"/>
    <mergeCell ref="AC21:AG21"/>
    <mergeCell ref="AC22:AG22"/>
    <mergeCell ref="AC23:AG23"/>
    <mergeCell ref="AC24:AG24"/>
    <mergeCell ref="AC25:AG25"/>
    <mergeCell ref="AH21:AJ21"/>
    <mergeCell ref="AH22:AJ22"/>
    <mergeCell ref="AH23:AJ23"/>
    <mergeCell ref="AH24:AJ24"/>
    <mergeCell ref="AK21:AO21"/>
    <mergeCell ref="AP21:AR21"/>
    <mergeCell ref="AK22:AO22"/>
    <mergeCell ref="AP22:AR22"/>
    <mergeCell ref="AK23:AO23"/>
    <mergeCell ref="AP23:AR23"/>
    <mergeCell ref="AK24:AO24"/>
  </mergeCells>
  <phoneticPr fontId="2"/>
  <printOptions horizontalCentered="1"/>
  <pageMargins left="0.59055118110236227" right="0.59055118110236227" top="0.78740157480314965" bottom="0.39370078740157483" header="0.31496062992125984" footer="0.31496062992125984"/>
  <pageSetup paperSize="9" orientation="portrait" r:id="rId1"/>
  <headerFooter alignWithMargins="0"/>
  <ignoredErrors>
    <ignoredError sqref="AK24" formula="1"/>
    <ignoredError sqref="AC6:AG9 U8:Y9"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6"/>
  <sheetViews>
    <sheetView showGridLines="0" view="pageBreakPreview" topLeftCell="A13" zoomScaleNormal="100" zoomScaleSheetLayoutView="100" workbookViewId="0">
      <selection activeCell="A10" sqref="A10:AE36"/>
    </sheetView>
  </sheetViews>
  <sheetFormatPr defaultColWidth="2.875" defaultRowHeight="13.5" x14ac:dyDescent="0.15"/>
  <cols>
    <col min="1" max="32" width="2.75" style="1" customWidth="1"/>
    <col min="33" max="16384" width="2.875" style="1"/>
  </cols>
  <sheetData>
    <row r="1" spans="1:48" x14ac:dyDescent="0.15">
      <c r="A1" s="4" t="s">
        <v>10</v>
      </c>
    </row>
    <row r="2" spans="1:48" ht="9"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48" x14ac:dyDescent="0.15">
      <c r="A3" s="5" t="s">
        <v>123</v>
      </c>
    </row>
    <row r="4" spans="1:48" ht="23.25" customHeight="1" x14ac:dyDescent="0.15">
      <c r="A4" s="48" t="s">
        <v>31</v>
      </c>
      <c r="B4" s="50"/>
      <c r="C4" s="47" t="s">
        <v>32</v>
      </c>
      <c r="D4" s="47"/>
      <c r="E4" s="47"/>
      <c r="F4" s="47" t="s">
        <v>76</v>
      </c>
      <c r="G4" s="47"/>
      <c r="H4" s="47"/>
      <c r="I4" s="47"/>
      <c r="J4" s="47"/>
      <c r="K4" s="48" t="s">
        <v>77</v>
      </c>
      <c r="L4" s="49"/>
      <c r="M4" s="49"/>
      <c r="N4" s="49"/>
      <c r="O4" s="49"/>
      <c r="P4" s="49"/>
      <c r="Q4" s="50"/>
      <c r="R4" s="48" t="s">
        <v>128</v>
      </c>
      <c r="S4" s="49"/>
      <c r="T4" s="49"/>
      <c r="U4" s="49"/>
      <c r="V4" s="49"/>
      <c r="W4" s="49"/>
      <c r="X4" s="50"/>
      <c r="Y4" s="190" t="s">
        <v>126</v>
      </c>
      <c r="Z4" s="191"/>
      <c r="AA4" s="191"/>
      <c r="AB4" s="192"/>
      <c r="AC4" s="236" t="s">
        <v>127</v>
      </c>
      <c r="AD4" s="236"/>
      <c r="AE4" s="236"/>
      <c r="AF4" s="236"/>
      <c r="AN4" s="19"/>
      <c r="AO4" s="19"/>
      <c r="AP4" s="19"/>
      <c r="AQ4" s="19"/>
      <c r="AR4" s="19"/>
      <c r="AS4" s="19"/>
      <c r="AT4" s="19"/>
      <c r="AU4" s="19"/>
      <c r="AV4" s="19"/>
    </row>
    <row r="5" spans="1:48" ht="23.25" customHeight="1" x14ac:dyDescent="0.15">
      <c r="A5" s="51"/>
      <c r="B5" s="53"/>
      <c r="C5" s="47"/>
      <c r="D5" s="47"/>
      <c r="E5" s="47"/>
      <c r="F5" s="47"/>
      <c r="G5" s="47"/>
      <c r="H5" s="47"/>
      <c r="I5" s="47"/>
      <c r="J5" s="47"/>
      <c r="K5" s="54"/>
      <c r="L5" s="55"/>
      <c r="M5" s="55"/>
      <c r="N5" s="55"/>
      <c r="O5" s="55"/>
      <c r="P5" s="55"/>
      <c r="Q5" s="56"/>
      <c r="R5" s="54"/>
      <c r="S5" s="55"/>
      <c r="T5" s="55"/>
      <c r="U5" s="55"/>
      <c r="V5" s="55"/>
      <c r="W5" s="55"/>
      <c r="X5" s="56"/>
      <c r="Y5" s="196"/>
      <c r="Z5" s="197"/>
      <c r="AA5" s="197"/>
      <c r="AB5" s="198"/>
      <c r="AC5" s="236"/>
      <c r="AD5" s="236"/>
      <c r="AE5" s="236"/>
      <c r="AF5" s="236"/>
      <c r="AN5" s="19"/>
      <c r="AO5" s="19"/>
      <c r="AP5" s="19"/>
      <c r="AQ5" s="19"/>
      <c r="AR5" s="19"/>
      <c r="AS5" s="19"/>
      <c r="AT5" s="19"/>
      <c r="AU5" s="19"/>
      <c r="AV5" s="19"/>
    </row>
    <row r="6" spans="1:48" ht="26.1" customHeight="1" x14ac:dyDescent="0.15">
      <c r="A6" s="48">
        <v>1</v>
      </c>
      <c r="B6" s="50"/>
      <c r="C6" s="187"/>
      <c r="D6" s="187"/>
      <c r="E6" s="187"/>
      <c r="F6" s="187"/>
      <c r="G6" s="187"/>
      <c r="H6" s="187"/>
      <c r="I6" s="187"/>
      <c r="J6" s="187"/>
      <c r="K6" s="203"/>
      <c r="L6" s="204"/>
      <c r="M6" s="204"/>
      <c r="N6" s="204"/>
      <c r="O6" s="204"/>
      <c r="P6" s="204"/>
      <c r="Q6" s="205"/>
      <c r="R6" s="203"/>
      <c r="S6" s="204"/>
      <c r="T6" s="204"/>
      <c r="U6" s="204"/>
      <c r="V6" s="204"/>
      <c r="W6" s="204"/>
      <c r="X6" s="205"/>
      <c r="Y6" s="187"/>
      <c r="Z6" s="187"/>
      <c r="AA6" s="187"/>
      <c r="AB6" s="187"/>
      <c r="AC6" s="187"/>
      <c r="AD6" s="187"/>
      <c r="AE6" s="187"/>
      <c r="AF6" s="187"/>
      <c r="AN6" s="19"/>
      <c r="AO6" s="19"/>
      <c r="AP6" s="19"/>
      <c r="AQ6" s="19"/>
      <c r="AR6" s="19"/>
      <c r="AS6" s="19"/>
      <c r="AT6" s="19"/>
      <c r="AU6" s="19"/>
      <c r="AV6" s="19"/>
    </row>
    <row r="7" spans="1:48" ht="26.1" customHeight="1" x14ac:dyDescent="0.15">
      <c r="A7" s="48">
        <v>2</v>
      </c>
      <c r="B7" s="50"/>
      <c r="C7" s="187"/>
      <c r="D7" s="187"/>
      <c r="E7" s="187"/>
      <c r="F7" s="187"/>
      <c r="G7" s="187"/>
      <c r="H7" s="187"/>
      <c r="I7" s="187"/>
      <c r="J7" s="187"/>
      <c r="K7" s="203"/>
      <c r="L7" s="204"/>
      <c r="M7" s="204"/>
      <c r="N7" s="204"/>
      <c r="O7" s="204"/>
      <c r="P7" s="204"/>
      <c r="Q7" s="205"/>
      <c r="R7" s="203"/>
      <c r="S7" s="204"/>
      <c r="T7" s="204"/>
      <c r="U7" s="204"/>
      <c r="V7" s="204"/>
      <c r="W7" s="204"/>
      <c r="X7" s="205"/>
      <c r="Y7" s="187"/>
      <c r="Z7" s="187"/>
      <c r="AA7" s="187"/>
      <c r="AB7" s="187"/>
      <c r="AC7" s="187"/>
      <c r="AD7" s="187"/>
      <c r="AE7" s="187"/>
      <c r="AF7" s="187"/>
      <c r="AN7" s="19"/>
      <c r="AO7" s="19"/>
      <c r="AP7" s="19"/>
      <c r="AQ7" s="19"/>
      <c r="AR7" s="19"/>
      <c r="AS7" s="19"/>
      <c r="AT7" s="19"/>
      <c r="AU7" s="19"/>
      <c r="AV7" s="19"/>
    </row>
    <row r="8" spans="1:48" ht="26.1" customHeight="1" x14ac:dyDescent="0.15">
      <c r="A8" s="48">
        <v>3</v>
      </c>
      <c r="B8" s="50"/>
      <c r="C8" s="187"/>
      <c r="D8" s="187"/>
      <c r="E8" s="187"/>
      <c r="F8" s="187"/>
      <c r="G8" s="187"/>
      <c r="H8" s="187"/>
      <c r="I8" s="187"/>
      <c r="J8" s="187"/>
      <c r="K8" s="203"/>
      <c r="L8" s="204"/>
      <c r="M8" s="204"/>
      <c r="N8" s="204"/>
      <c r="O8" s="204"/>
      <c r="P8" s="204"/>
      <c r="Q8" s="205"/>
      <c r="R8" s="203"/>
      <c r="S8" s="204"/>
      <c r="T8" s="204"/>
      <c r="U8" s="204"/>
      <c r="V8" s="204"/>
      <c r="W8" s="204"/>
      <c r="X8" s="205"/>
      <c r="Y8" s="187"/>
      <c r="Z8" s="187"/>
      <c r="AA8" s="187"/>
      <c r="AB8" s="187"/>
      <c r="AC8" s="187"/>
      <c r="AD8" s="187"/>
      <c r="AE8" s="187"/>
      <c r="AF8" s="187"/>
      <c r="AN8" s="19"/>
      <c r="AO8" s="19"/>
      <c r="AP8" s="19"/>
      <c r="AQ8" s="19"/>
      <c r="AR8" s="19"/>
      <c r="AS8" s="19"/>
      <c r="AT8" s="19"/>
      <c r="AU8" s="19"/>
      <c r="AV8" s="19"/>
    </row>
    <row r="9" spans="1:48" ht="26.1" customHeight="1" x14ac:dyDescent="0.15">
      <c r="A9" s="48">
        <v>4</v>
      </c>
      <c r="B9" s="50"/>
      <c r="C9" s="187"/>
      <c r="D9" s="187"/>
      <c r="E9" s="187"/>
      <c r="F9" s="187"/>
      <c r="G9" s="187"/>
      <c r="H9" s="187"/>
      <c r="I9" s="187"/>
      <c r="J9" s="187"/>
      <c r="K9" s="203"/>
      <c r="L9" s="204"/>
      <c r="M9" s="204"/>
      <c r="N9" s="204"/>
      <c r="O9" s="204"/>
      <c r="P9" s="204"/>
      <c r="Q9" s="205"/>
      <c r="R9" s="203"/>
      <c r="S9" s="204"/>
      <c r="T9" s="204"/>
      <c r="U9" s="204"/>
      <c r="V9" s="204"/>
      <c r="W9" s="204"/>
      <c r="X9" s="205"/>
      <c r="Y9" s="187"/>
      <c r="Z9" s="187"/>
      <c r="AA9" s="187"/>
      <c r="AB9" s="187"/>
      <c r="AC9" s="187"/>
      <c r="AD9" s="187"/>
      <c r="AE9" s="187"/>
      <c r="AF9" s="187"/>
      <c r="AN9" s="19"/>
      <c r="AO9" s="19"/>
      <c r="AP9" s="19"/>
      <c r="AQ9" s="19"/>
      <c r="AR9" s="19"/>
      <c r="AS9" s="19"/>
      <c r="AT9" s="19"/>
      <c r="AU9" s="19"/>
      <c r="AV9" s="19"/>
    </row>
    <row r="10" spans="1:48" ht="26.1" customHeight="1" x14ac:dyDescent="0.15">
      <c r="A10" s="48">
        <v>5</v>
      </c>
      <c r="B10" s="50"/>
      <c r="C10" s="187"/>
      <c r="D10" s="187"/>
      <c r="E10" s="187"/>
      <c r="F10" s="187"/>
      <c r="G10" s="187"/>
      <c r="H10" s="187"/>
      <c r="I10" s="187"/>
      <c r="J10" s="187"/>
      <c r="K10" s="203"/>
      <c r="L10" s="204"/>
      <c r="M10" s="204"/>
      <c r="N10" s="204"/>
      <c r="O10" s="204"/>
      <c r="P10" s="204"/>
      <c r="Q10" s="205"/>
      <c r="R10" s="203"/>
      <c r="S10" s="204"/>
      <c r="T10" s="204"/>
      <c r="U10" s="204"/>
      <c r="V10" s="204"/>
      <c r="W10" s="204"/>
      <c r="X10" s="205"/>
      <c r="Y10" s="187"/>
      <c r="Z10" s="187"/>
      <c r="AA10" s="187"/>
      <c r="AB10" s="187"/>
      <c r="AC10" s="187"/>
      <c r="AD10" s="187"/>
      <c r="AE10" s="187"/>
      <c r="AF10" s="187"/>
      <c r="AN10" s="19"/>
      <c r="AO10" s="19"/>
      <c r="AP10" s="19"/>
      <c r="AQ10" s="19"/>
      <c r="AR10" s="19"/>
      <c r="AS10" s="19"/>
      <c r="AT10" s="19"/>
      <c r="AU10" s="19"/>
      <c r="AV10" s="19"/>
    </row>
    <row r="11" spans="1:48" ht="26.1" customHeight="1" x14ac:dyDescent="0.15">
      <c r="A11" s="48">
        <v>6</v>
      </c>
      <c r="B11" s="50"/>
      <c r="C11" s="187"/>
      <c r="D11" s="187"/>
      <c r="E11" s="187"/>
      <c r="F11" s="187"/>
      <c r="G11" s="187"/>
      <c r="H11" s="187"/>
      <c r="I11" s="187"/>
      <c r="J11" s="187"/>
      <c r="K11" s="203"/>
      <c r="L11" s="204"/>
      <c r="M11" s="204"/>
      <c r="N11" s="204"/>
      <c r="O11" s="204"/>
      <c r="P11" s="204"/>
      <c r="Q11" s="205"/>
      <c r="R11" s="203"/>
      <c r="S11" s="204"/>
      <c r="T11" s="204"/>
      <c r="U11" s="204"/>
      <c r="V11" s="204"/>
      <c r="W11" s="204"/>
      <c r="X11" s="205"/>
      <c r="Y11" s="187"/>
      <c r="Z11" s="187"/>
      <c r="AA11" s="187"/>
      <c r="AB11" s="187"/>
      <c r="AC11" s="187"/>
      <c r="AD11" s="187"/>
      <c r="AE11" s="187"/>
      <c r="AF11" s="187"/>
      <c r="AN11" s="19"/>
      <c r="AO11" s="19"/>
      <c r="AP11" s="19"/>
      <c r="AQ11" s="19"/>
      <c r="AR11" s="19"/>
      <c r="AS11" s="19"/>
      <c r="AT11" s="19"/>
      <c r="AU11" s="19"/>
      <c r="AV11" s="19"/>
    </row>
    <row r="12" spans="1:48" ht="26.1" customHeight="1" x14ac:dyDescent="0.15">
      <c r="A12" s="48">
        <v>7</v>
      </c>
      <c r="B12" s="50"/>
      <c r="C12" s="187"/>
      <c r="D12" s="187"/>
      <c r="E12" s="187"/>
      <c r="F12" s="187"/>
      <c r="G12" s="187"/>
      <c r="H12" s="187"/>
      <c r="I12" s="187"/>
      <c r="J12" s="187"/>
      <c r="K12" s="203"/>
      <c r="L12" s="204"/>
      <c r="M12" s="204"/>
      <c r="N12" s="204"/>
      <c r="O12" s="204"/>
      <c r="P12" s="204"/>
      <c r="Q12" s="205"/>
      <c r="R12" s="203"/>
      <c r="S12" s="204"/>
      <c r="T12" s="204"/>
      <c r="U12" s="204"/>
      <c r="V12" s="204"/>
      <c r="W12" s="204"/>
      <c r="X12" s="205"/>
      <c r="Y12" s="187"/>
      <c r="Z12" s="187"/>
      <c r="AA12" s="187"/>
      <c r="AB12" s="187"/>
      <c r="AC12" s="187"/>
      <c r="AD12" s="187"/>
      <c r="AE12" s="187"/>
      <c r="AF12" s="187"/>
      <c r="AN12" s="19"/>
      <c r="AO12" s="19"/>
      <c r="AP12" s="19"/>
      <c r="AQ12" s="19"/>
      <c r="AR12" s="19"/>
      <c r="AS12" s="19"/>
      <c r="AT12" s="19"/>
      <c r="AU12" s="19"/>
      <c r="AV12" s="19"/>
    </row>
    <row r="13" spans="1:48" ht="26.1" customHeight="1" x14ac:dyDescent="0.15">
      <c r="A13" s="48">
        <v>8</v>
      </c>
      <c r="B13" s="50"/>
      <c r="C13" s="187"/>
      <c r="D13" s="187"/>
      <c r="E13" s="187"/>
      <c r="F13" s="187"/>
      <c r="G13" s="187"/>
      <c r="H13" s="187"/>
      <c r="I13" s="187"/>
      <c r="J13" s="187"/>
      <c r="K13" s="203"/>
      <c r="L13" s="204"/>
      <c r="M13" s="204"/>
      <c r="N13" s="204"/>
      <c r="O13" s="204"/>
      <c r="P13" s="204"/>
      <c r="Q13" s="205"/>
      <c r="R13" s="203"/>
      <c r="S13" s="204"/>
      <c r="T13" s="204"/>
      <c r="U13" s="204"/>
      <c r="V13" s="204"/>
      <c r="W13" s="204"/>
      <c r="X13" s="205"/>
      <c r="Y13" s="187"/>
      <c r="Z13" s="187"/>
      <c r="AA13" s="187"/>
      <c r="AB13" s="187"/>
      <c r="AC13" s="187"/>
      <c r="AD13" s="187"/>
      <c r="AE13" s="187"/>
      <c r="AF13" s="187"/>
      <c r="AN13" s="19"/>
      <c r="AO13" s="19"/>
      <c r="AP13" s="19"/>
      <c r="AQ13" s="19"/>
      <c r="AR13" s="19"/>
      <c r="AS13" s="19"/>
      <c r="AT13" s="19"/>
      <c r="AU13" s="19"/>
      <c r="AV13" s="19"/>
    </row>
    <row r="14" spans="1:48" ht="26.1" customHeight="1" x14ac:dyDescent="0.15">
      <c r="A14" s="48">
        <v>9</v>
      </c>
      <c r="B14" s="50"/>
      <c r="C14" s="187"/>
      <c r="D14" s="187"/>
      <c r="E14" s="187"/>
      <c r="F14" s="187"/>
      <c r="G14" s="187"/>
      <c r="H14" s="187"/>
      <c r="I14" s="187"/>
      <c r="J14" s="187"/>
      <c r="K14" s="203"/>
      <c r="L14" s="204"/>
      <c r="M14" s="204"/>
      <c r="N14" s="204"/>
      <c r="O14" s="204"/>
      <c r="P14" s="204"/>
      <c r="Q14" s="205"/>
      <c r="R14" s="203"/>
      <c r="S14" s="204"/>
      <c r="T14" s="204"/>
      <c r="U14" s="204"/>
      <c r="V14" s="204"/>
      <c r="W14" s="204"/>
      <c r="X14" s="205"/>
      <c r="Y14" s="187"/>
      <c r="Z14" s="187"/>
      <c r="AA14" s="187"/>
      <c r="AB14" s="187"/>
      <c r="AC14" s="187"/>
      <c r="AD14" s="187"/>
      <c r="AE14" s="187"/>
      <c r="AF14" s="187"/>
      <c r="AN14" s="19"/>
      <c r="AO14" s="19"/>
      <c r="AP14" s="19"/>
      <c r="AQ14" s="19"/>
      <c r="AR14" s="19"/>
      <c r="AS14" s="19"/>
      <c r="AT14" s="19"/>
      <c r="AU14" s="19"/>
      <c r="AV14" s="19"/>
    </row>
    <row r="15" spans="1:48" ht="26.1" customHeight="1" x14ac:dyDescent="0.15">
      <c r="A15" s="233">
        <v>10</v>
      </c>
      <c r="B15" s="235"/>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N15" s="19"/>
      <c r="AO15" s="19"/>
      <c r="AP15" s="19"/>
      <c r="AQ15" s="19"/>
      <c r="AR15" s="19"/>
      <c r="AS15" s="19"/>
      <c r="AT15" s="19"/>
      <c r="AU15" s="19"/>
      <c r="AV15" s="19"/>
    </row>
    <row r="16" spans="1:48" ht="9" customHeight="1" x14ac:dyDescent="0.15">
      <c r="A16" s="6"/>
      <c r="B16" s="6"/>
      <c r="C16" s="6"/>
      <c r="D16" s="6"/>
      <c r="E16" s="6"/>
      <c r="F16" s="6"/>
      <c r="G16" s="6"/>
      <c r="H16" s="6"/>
      <c r="I16" s="11"/>
      <c r="J16" s="11"/>
      <c r="K16" s="11"/>
      <c r="L16" s="11"/>
      <c r="M16" s="11"/>
      <c r="N16" s="11"/>
      <c r="O16" s="11"/>
      <c r="P16" s="11"/>
      <c r="Q16" s="11"/>
      <c r="R16" s="11"/>
      <c r="S16" s="11"/>
      <c r="T16" s="11"/>
      <c r="U16" s="11"/>
      <c r="V16" s="11"/>
      <c r="W16" s="11"/>
      <c r="X16" s="11"/>
      <c r="Y16" s="11"/>
      <c r="Z16" s="11"/>
      <c r="AA16" s="11"/>
      <c r="AB16" s="11"/>
      <c r="AC16" s="11"/>
      <c r="AD16" s="11"/>
      <c r="AE16" s="11"/>
      <c r="AF16" s="11"/>
    </row>
    <row r="17" spans="1:32" x14ac:dyDescent="0.15">
      <c r="A17" s="7" t="s">
        <v>124</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2" ht="13.5" customHeight="1" x14ac:dyDescent="0.15">
      <c r="A18" s="47" t="s">
        <v>88</v>
      </c>
      <c r="B18" s="47"/>
      <c r="C18" s="47"/>
      <c r="D18" s="233" t="s">
        <v>34</v>
      </c>
      <c r="E18" s="234"/>
      <c r="F18" s="234"/>
      <c r="G18" s="234"/>
      <c r="H18" s="234"/>
      <c r="I18" s="234"/>
      <c r="J18" s="234"/>
      <c r="K18" s="234"/>
      <c r="L18" s="234"/>
      <c r="M18" s="234"/>
      <c r="N18" s="234"/>
      <c r="O18" s="234"/>
      <c r="P18" s="234"/>
      <c r="Q18" s="234"/>
      <c r="R18" s="234"/>
      <c r="S18" s="234"/>
      <c r="T18" s="234"/>
      <c r="U18" s="234"/>
      <c r="V18" s="234"/>
      <c r="W18" s="234"/>
      <c r="X18" s="235"/>
      <c r="Y18" s="49" t="s">
        <v>104</v>
      </c>
      <c r="Z18" s="49"/>
      <c r="AA18" s="49"/>
      <c r="AB18" s="50"/>
      <c r="AC18" s="190" t="s">
        <v>58</v>
      </c>
      <c r="AD18" s="191"/>
      <c r="AE18" s="191"/>
      <c r="AF18" s="192"/>
    </row>
    <row r="19" spans="1:32" ht="10.5" customHeight="1" x14ac:dyDescent="0.15">
      <c r="A19" s="47"/>
      <c r="B19" s="47"/>
      <c r="C19" s="47"/>
      <c r="D19" s="190" t="s">
        <v>59</v>
      </c>
      <c r="E19" s="191"/>
      <c r="F19" s="192"/>
      <c r="G19" s="190" t="s">
        <v>60</v>
      </c>
      <c r="H19" s="191"/>
      <c r="I19" s="192"/>
      <c r="J19" s="215" t="s">
        <v>61</v>
      </c>
      <c r="K19" s="216"/>
      <c r="L19" s="216"/>
      <c r="M19" s="190" t="s">
        <v>62</v>
      </c>
      <c r="N19" s="191"/>
      <c r="O19" s="192"/>
      <c r="P19" s="190" t="s">
        <v>79</v>
      </c>
      <c r="Q19" s="191"/>
      <c r="R19" s="192"/>
      <c r="S19" s="190" t="s">
        <v>63</v>
      </c>
      <c r="T19" s="191"/>
      <c r="U19" s="192"/>
      <c r="V19" s="221" t="s">
        <v>33</v>
      </c>
      <c r="W19" s="222"/>
      <c r="X19" s="223"/>
      <c r="Y19" s="189"/>
      <c r="Z19" s="189"/>
      <c r="AA19" s="189"/>
      <c r="AB19" s="53"/>
      <c r="AC19" s="193"/>
      <c r="AD19" s="194"/>
      <c r="AE19" s="194"/>
      <c r="AF19" s="195"/>
    </row>
    <row r="20" spans="1:32" ht="10.5" customHeight="1" x14ac:dyDescent="0.15">
      <c r="A20" s="47"/>
      <c r="B20" s="47"/>
      <c r="C20" s="47"/>
      <c r="D20" s="193"/>
      <c r="E20" s="194"/>
      <c r="F20" s="195"/>
      <c r="G20" s="193"/>
      <c r="H20" s="194"/>
      <c r="I20" s="195"/>
      <c r="J20" s="217"/>
      <c r="K20" s="218"/>
      <c r="L20" s="218"/>
      <c r="M20" s="193"/>
      <c r="N20" s="194"/>
      <c r="O20" s="195"/>
      <c r="P20" s="193"/>
      <c r="Q20" s="194"/>
      <c r="R20" s="195"/>
      <c r="S20" s="193"/>
      <c r="T20" s="194"/>
      <c r="U20" s="195"/>
      <c r="V20" s="224"/>
      <c r="W20" s="225"/>
      <c r="X20" s="226"/>
      <c r="Y20" s="189"/>
      <c r="Z20" s="189"/>
      <c r="AA20" s="189"/>
      <c r="AB20" s="53"/>
      <c r="AC20" s="193"/>
      <c r="AD20" s="194"/>
      <c r="AE20" s="194"/>
      <c r="AF20" s="195"/>
    </row>
    <row r="21" spans="1:32" ht="10.5" customHeight="1" x14ac:dyDescent="0.15">
      <c r="A21" s="47"/>
      <c r="B21" s="47"/>
      <c r="C21" s="47"/>
      <c r="D21" s="193"/>
      <c r="E21" s="194"/>
      <c r="F21" s="195"/>
      <c r="G21" s="193"/>
      <c r="H21" s="194"/>
      <c r="I21" s="195"/>
      <c r="J21" s="217"/>
      <c r="K21" s="218"/>
      <c r="L21" s="218"/>
      <c r="M21" s="193"/>
      <c r="N21" s="194"/>
      <c r="O21" s="195"/>
      <c r="P21" s="193"/>
      <c r="Q21" s="194"/>
      <c r="R21" s="195"/>
      <c r="S21" s="193"/>
      <c r="T21" s="194"/>
      <c r="U21" s="195"/>
      <c r="V21" s="227" t="s">
        <v>105</v>
      </c>
      <c r="W21" s="228"/>
      <c r="X21" s="229"/>
      <c r="Y21" s="189"/>
      <c r="Z21" s="189"/>
      <c r="AA21" s="189"/>
      <c r="AB21" s="53"/>
      <c r="AC21" s="193"/>
      <c r="AD21" s="194"/>
      <c r="AE21" s="194"/>
      <c r="AF21" s="195"/>
    </row>
    <row r="22" spans="1:32" ht="10.5" customHeight="1" x14ac:dyDescent="0.15">
      <c r="A22" s="47"/>
      <c r="B22" s="47"/>
      <c r="C22" s="47"/>
      <c r="D22" s="196"/>
      <c r="E22" s="197"/>
      <c r="F22" s="198"/>
      <c r="G22" s="196"/>
      <c r="H22" s="197"/>
      <c r="I22" s="198"/>
      <c r="J22" s="219"/>
      <c r="K22" s="220"/>
      <c r="L22" s="220"/>
      <c r="M22" s="196"/>
      <c r="N22" s="197"/>
      <c r="O22" s="198"/>
      <c r="P22" s="196"/>
      <c r="Q22" s="197"/>
      <c r="R22" s="198"/>
      <c r="S22" s="196"/>
      <c r="T22" s="197"/>
      <c r="U22" s="198"/>
      <c r="V22" s="230"/>
      <c r="W22" s="231"/>
      <c r="X22" s="232"/>
      <c r="Y22" s="55"/>
      <c r="Z22" s="55"/>
      <c r="AA22" s="55"/>
      <c r="AB22" s="56"/>
      <c r="AC22" s="196"/>
      <c r="AD22" s="197"/>
      <c r="AE22" s="197"/>
      <c r="AF22" s="198"/>
    </row>
    <row r="23" spans="1:32" ht="18" customHeight="1" x14ac:dyDescent="0.15">
      <c r="A23" s="25" t="s">
        <v>108</v>
      </c>
      <c r="B23" s="15"/>
      <c r="C23" s="15"/>
      <c r="D23" s="15"/>
      <c r="E23" s="15"/>
      <c r="F23" s="15"/>
      <c r="G23" s="15"/>
      <c r="H23" s="15"/>
      <c r="I23" s="15"/>
      <c r="J23" s="15"/>
      <c r="K23" s="15"/>
      <c r="L23" s="15"/>
      <c r="M23" s="15"/>
      <c r="N23" s="15"/>
      <c r="O23" s="15"/>
      <c r="P23" s="15"/>
      <c r="Q23" s="15"/>
      <c r="R23" s="15"/>
      <c r="S23" s="15"/>
      <c r="T23" s="15"/>
      <c r="U23" s="15"/>
      <c r="V23" s="22"/>
      <c r="W23" s="22"/>
      <c r="X23" s="22"/>
      <c r="Y23" s="15"/>
      <c r="Z23" s="15"/>
      <c r="AA23" s="15"/>
      <c r="AB23" s="15"/>
      <c r="AC23" s="23"/>
      <c r="AD23" s="23"/>
      <c r="AE23" s="23"/>
      <c r="AF23" s="24"/>
    </row>
    <row r="24" spans="1:32" ht="24.75" customHeight="1" x14ac:dyDescent="0.15">
      <c r="A24" s="206" t="s">
        <v>69</v>
      </c>
      <c r="B24" s="207"/>
      <c r="C24" s="208"/>
      <c r="D24" s="81"/>
      <c r="E24" s="82"/>
      <c r="F24" s="202"/>
      <c r="G24" s="81"/>
      <c r="H24" s="82"/>
      <c r="I24" s="202"/>
      <c r="J24" s="81"/>
      <c r="K24" s="82"/>
      <c r="L24" s="202"/>
      <c r="M24" s="81"/>
      <c r="N24" s="82"/>
      <c r="O24" s="202"/>
      <c r="P24" s="81"/>
      <c r="Q24" s="82"/>
      <c r="R24" s="202"/>
      <c r="S24" s="81"/>
      <c r="T24" s="82"/>
      <c r="U24" s="202"/>
      <c r="V24" s="81"/>
      <c r="W24" s="82"/>
      <c r="X24" s="202"/>
      <c r="Y24" s="81"/>
      <c r="Z24" s="82"/>
      <c r="AA24" s="82"/>
      <c r="AB24" s="202"/>
      <c r="AC24" s="188" t="str">
        <f>IFERROR((SUM(D24:X24)/Y24)," ")</f>
        <v xml:space="preserve"> </v>
      </c>
      <c r="AD24" s="188"/>
      <c r="AE24" s="188"/>
      <c r="AF24" s="188"/>
    </row>
    <row r="25" spans="1:32" ht="24.75" customHeight="1" x14ac:dyDescent="0.15">
      <c r="A25" s="209" t="s">
        <v>70</v>
      </c>
      <c r="B25" s="210"/>
      <c r="C25" s="211"/>
      <c r="D25" s="81"/>
      <c r="E25" s="82"/>
      <c r="F25" s="202"/>
      <c r="G25" s="81"/>
      <c r="H25" s="82"/>
      <c r="I25" s="202"/>
      <c r="J25" s="81"/>
      <c r="K25" s="82"/>
      <c r="L25" s="202"/>
      <c r="M25" s="81"/>
      <c r="N25" s="82"/>
      <c r="O25" s="202"/>
      <c r="P25" s="81"/>
      <c r="Q25" s="82"/>
      <c r="R25" s="202"/>
      <c r="S25" s="81"/>
      <c r="T25" s="82"/>
      <c r="U25" s="202"/>
      <c r="V25" s="81"/>
      <c r="W25" s="82"/>
      <c r="X25" s="202"/>
      <c r="Y25" s="81"/>
      <c r="Z25" s="82"/>
      <c r="AA25" s="82"/>
      <c r="AB25" s="202"/>
      <c r="AC25" s="188" t="str">
        <f>IFERROR((SUM(D25:X25)/Y25)," ")</f>
        <v xml:space="preserve"> </v>
      </c>
      <c r="AD25" s="188"/>
      <c r="AE25" s="188"/>
      <c r="AF25" s="188"/>
    </row>
    <row r="26" spans="1:32" ht="24.75" customHeight="1" x14ac:dyDescent="0.15">
      <c r="A26" s="209" t="s">
        <v>71</v>
      </c>
      <c r="B26" s="210" t="s">
        <v>71</v>
      </c>
      <c r="C26" s="211" t="s">
        <v>71</v>
      </c>
      <c r="D26" s="81"/>
      <c r="E26" s="82"/>
      <c r="F26" s="202"/>
      <c r="G26" s="81"/>
      <c r="H26" s="82"/>
      <c r="I26" s="202"/>
      <c r="J26" s="81"/>
      <c r="K26" s="82"/>
      <c r="L26" s="202"/>
      <c r="M26" s="81"/>
      <c r="N26" s="82"/>
      <c r="O26" s="202"/>
      <c r="P26" s="81"/>
      <c r="Q26" s="82"/>
      <c r="R26" s="202"/>
      <c r="S26" s="81"/>
      <c r="T26" s="82"/>
      <c r="U26" s="202"/>
      <c r="V26" s="81"/>
      <c r="W26" s="82"/>
      <c r="X26" s="202"/>
      <c r="Y26" s="81"/>
      <c r="Z26" s="82"/>
      <c r="AA26" s="82"/>
      <c r="AB26" s="202"/>
      <c r="AC26" s="188" t="str">
        <f>IFERROR((SUM(D26:X26)/Y26)," ")</f>
        <v xml:space="preserve"> </v>
      </c>
      <c r="AD26" s="188"/>
      <c r="AE26" s="188"/>
      <c r="AF26" s="188"/>
    </row>
    <row r="27" spans="1:32" ht="24.75" customHeight="1" x14ac:dyDescent="0.15">
      <c r="A27" s="212" t="s">
        <v>81</v>
      </c>
      <c r="B27" s="213"/>
      <c r="C27" s="214"/>
      <c r="D27" s="81"/>
      <c r="E27" s="82"/>
      <c r="F27" s="202"/>
      <c r="G27" s="81"/>
      <c r="H27" s="82"/>
      <c r="I27" s="202"/>
      <c r="J27" s="81"/>
      <c r="K27" s="82"/>
      <c r="L27" s="202"/>
      <c r="M27" s="81"/>
      <c r="N27" s="82"/>
      <c r="O27" s="202"/>
      <c r="P27" s="81"/>
      <c r="Q27" s="82"/>
      <c r="R27" s="202"/>
      <c r="S27" s="81"/>
      <c r="T27" s="82"/>
      <c r="U27" s="202"/>
      <c r="V27" s="81"/>
      <c r="W27" s="82"/>
      <c r="X27" s="202"/>
      <c r="Y27" s="81"/>
      <c r="Z27" s="82"/>
      <c r="AA27" s="82"/>
      <c r="AB27" s="202"/>
      <c r="AC27" s="188" t="str">
        <f>IFERROR((SUM(D27:X27)/Y27)," ")</f>
        <v xml:space="preserve"> </v>
      </c>
      <c r="AD27" s="188"/>
      <c r="AE27" s="188"/>
      <c r="AF27" s="188"/>
    </row>
    <row r="28" spans="1:32" ht="24.75" customHeight="1" x14ac:dyDescent="0.15">
      <c r="A28" s="209" t="s">
        <v>72</v>
      </c>
      <c r="B28" s="210"/>
      <c r="C28" s="211"/>
      <c r="D28" s="199" t="str">
        <f>IF(SUM(D24:F27)=0,"",SUM(D24:F27))</f>
        <v/>
      </c>
      <c r="E28" s="200"/>
      <c r="F28" s="201"/>
      <c r="G28" s="199" t="str">
        <f t="shared" ref="G28" si="0">IF(SUM(G24:I27)=0,"",SUM(G24:I27))</f>
        <v/>
      </c>
      <c r="H28" s="200"/>
      <c r="I28" s="201"/>
      <c r="J28" s="199" t="str">
        <f t="shared" ref="J28" si="1">IF(SUM(J24:L27)=0,"",SUM(J24:L27))</f>
        <v/>
      </c>
      <c r="K28" s="200"/>
      <c r="L28" s="201"/>
      <c r="M28" s="199" t="str">
        <f t="shared" ref="M28" si="2">IF(SUM(M24:O27)=0,"",SUM(M24:O27))</f>
        <v/>
      </c>
      <c r="N28" s="200"/>
      <c r="O28" s="201"/>
      <c r="P28" s="199" t="str">
        <f t="shared" ref="P28" si="3">IF(SUM(P24:R27)=0,"",SUM(P24:R27))</f>
        <v/>
      </c>
      <c r="Q28" s="200"/>
      <c r="R28" s="201"/>
      <c r="S28" s="199" t="str">
        <f t="shared" ref="S28" si="4">IF(SUM(S24:U27)=0,"",SUM(S24:U27))</f>
        <v/>
      </c>
      <c r="T28" s="200"/>
      <c r="U28" s="201"/>
      <c r="V28" s="199" t="str">
        <f>IF(SUM(V24:X27)=0,"",SUM(V24:X27))</f>
        <v/>
      </c>
      <c r="W28" s="200"/>
      <c r="X28" s="201"/>
      <c r="Y28" s="199" t="str">
        <f>IF(SUM(Y24:AB27)=0,"",SUM(Y24:AB27))</f>
        <v/>
      </c>
      <c r="Z28" s="200"/>
      <c r="AA28" s="200"/>
      <c r="AB28" s="201"/>
      <c r="AC28" s="188" t="str">
        <f>IFERROR((SUM(D28:X28)/Y28)," ")</f>
        <v xml:space="preserve"> </v>
      </c>
      <c r="AD28" s="188"/>
      <c r="AE28" s="188"/>
      <c r="AF28" s="188"/>
    </row>
    <row r="29" spans="1:32" ht="14.25" customHeight="1" x14ac:dyDescent="0.15">
      <c r="A29" s="25" t="s">
        <v>122</v>
      </c>
      <c r="B29" s="15"/>
      <c r="C29" s="15"/>
      <c r="D29" s="15"/>
      <c r="E29" s="15"/>
      <c r="F29" s="15"/>
      <c r="G29" s="15"/>
      <c r="H29" s="15"/>
      <c r="I29" s="15"/>
      <c r="J29" s="15"/>
      <c r="K29" s="15"/>
      <c r="L29" s="15"/>
      <c r="M29" s="15"/>
      <c r="N29" s="15"/>
      <c r="O29" s="15"/>
      <c r="P29" s="15"/>
      <c r="Q29" s="15"/>
      <c r="R29" s="15"/>
      <c r="S29" s="15"/>
      <c r="T29" s="15"/>
      <c r="U29" s="15"/>
      <c r="V29" s="22"/>
      <c r="W29" s="22"/>
      <c r="X29" s="22"/>
      <c r="Y29" s="15"/>
      <c r="Z29" s="15"/>
      <c r="AA29" s="15"/>
      <c r="AB29" s="15"/>
      <c r="AC29" s="23"/>
      <c r="AD29" s="23"/>
      <c r="AE29" s="23"/>
      <c r="AF29" s="24"/>
    </row>
    <row r="30" spans="1:32" ht="24.75" customHeight="1" x14ac:dyDescent="0.15">
      <c r="A30" s="206" t="s">
        <v>69</v>
      </c>
      <c r="B30" s="207"/>
      <c r="C30" s="208"/>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188" t="str">
        <f>IFERROR((SUM(D30:X30)/Y30)," ")</f>
        <v xml:space="preserve"> </v>
      </c>
      <c r="AD30" s="188"/>
      <c r="AE30" s="188"/>
      <c r="AF30" s="188"/>
    </row>
    <row r="31" spans="1:32" ht="24.75" customHeight="1" x14ac:dyDescent="0.15">
      <c r="A31" s="209" t="s">
        <v>70</v>
      </c>
      <c r="B31" s="210"/>
      <c r="C31" s="211"/>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188" t="str">
        <f>IFERROR((SUM(D31:X31)/Y31)," ")</f>
        <v xml:space="preserve"> </v>
      </c>
      <c r="AD31" s="188"/>
      <c r="AE31" s="188"/>
      <c r="AF31" s="188"/>
    </row>
    <row r="32" spans="1:32" ht="24.75" customHeight="1" x14ac:dyDescent="0.15">
      <c r="A32" s="209" t="s">
        <v>71</v>
      </c>
      <c r="B32" s="210" t="s">
        <v>71</v>
      </c>
      <c r="C32" s="211" t="s">
        <v>71</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188" t="str">
        <f>IFERROR((SUM(D32:X32)/Y32)," ")</f>
        <v xml:space="preserve"> </v>
      </c>
      <c r="AD32" s="188"/>
      <c r="AE32" s="188"/>
      <c r="AF32" s="188"/>
    </row>
    <row r="33" spans="1:32" ht="24.75" customHeight="1" x14ac:dyDescent="0.15">
      <c r="A33" s="212" t="s">
        <v>81</v>
      </c>
      <c r="B33" s="213"/>
      <c r="C33" s="21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188" t="str">
        <f>IFERROR((SUM(D33:X33)/Y33)," ")</f>
        <v xml:space="preserve"> </v>
      </c>
      <c r="AD33" s="188"/>
      <c r="AE33" s="188"/>
      <c r="AF33" s="188"/>
    </row>
    <row r="34" spans="1:32" ht="24.75" customHeight="1" x14ac:dyDescent="0.15">
      <c r="A34" s="209" t="s">
        <v>72</v>
      </c>
      <c r="B34" s="210"/>
      <c r="C34" s="211"/>
      <c r="D34" s="59" t="str">
        <f>IF(SUM(D30:F33)=0,"",SUM(D30:F33))</f>
        <v/>
      </c>
      <c r="E34" s="59"/>
      <c r="F34" s="59"/>
      <c r="G34" s="59" t="str">
        <f t="shared" ref="G34" si="5">IF(SUM(G30:I33)=0,"",SUM(G30:I33))</f>
        <v/>
      </c>
      <c r="H34" s="59"/>
      <c r="I34" s="59"/>
      <c r="J34" s="59" t="str">
        <f t="shared" ref="J34" si="6">IF(SUM(J30:L33)=0,"",SUM(J30:L33))</f>
        <v/>
      </c>
      <c r="K34" s="59"/>
      <c r="L34" s="59"/>
      <c r="M34" s="59" t="str">
        <f t="shared" ref="M34" si="7">IF(SUM(M30:O33)=0,"",SUM(M30:O33))</f>
        <v/>
      </c>
      <c r="N34" s="59"/>
      <c r="O34" s="59"/>
      <c r="P34" s="59" t="str">
        <f t="shared" ref="P34" si="8">IF(SUM(P30:R33)=0,"",SUM(P30:R33))</f>
        <v/>
      </c>
      <c r="Q34" s="59"/>
      <c r="R34" s="59"/>
      <c r="S34" s="59" t="str">
        <f t="shared" ref="S34" si="9">IF(SUM(S30:U33)=0,"",SUM(S30:U33))</f>
        <v/>
      </c>
      <c r="T34" s="59"/>
      <c r="U34" s="59"/>
      <c r="V34" s="59" t="str">
        <f>IF(SUM(V30:X33)=0,"",SUM(V30:X33))</f>
        <v/>
      </c>
      <c r="W34" s="59"/>
      <c r="X34" s="59"/>
      <c r="Y34" s="59" t="str">
        <f>IF(SUM(Y30:AB33)=0,"",SUM(Y30:AB33))</f>
        <v/>
      </c>
      <c r="Z34" s="59"/>
      <c r="AA34" s="59"/>
      <c r="AB34" s="59"/>
      <c r="AC34" s="188" t="str">
        <f>IFERROR((SUM(D34:X34)/Y34)," ")</f>
        <v xml:space="preserve"> </v>
      </c>
      <c r="AD34" s="188"/>
      <c r="AE34" s="188"/>
      <c r="AF34" s="188"/>
    </row>
    <row r="35" spans="1:32" ht="9" customHeight="1" x14ac:dyDescent="0.15"/>
    <row r="36" spans="1:32" x14ac:dyDescent="0.15">
      <c r="A36" s="7" t="s">
        <v>125</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2" ht="13.5" customHeight="1" x14ac:dyDescent="0.15">
      <c r="A37" s="48" t="s">
        <v>35</v>
      </c>
      <c r="B37" s="49"/>
      <c r="C37" s="49"/>
      <c r="D37" s="49"/>
      <c r="E37" s="49"/>
      <c r="F37" s="50"/>
      <c r="G37" s="47" t="s">
        <v>78</v>
      </c>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row>
    <row r="38" spans="1:32" ht="32.25" customHeight="1" x14ac:dyDescent="0.15">
      <c r="A38" s="48" t="s">
        <v>36</v>
      </c>
      <c r="B38" s="49"/>
      <c r="C38" s="49"/>
      <c r="D38" s="49"/>
      <c r="E38" s="49"/>
      <c r="F38" s="50"/>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row>
    <row r="39" spans="1:32" ht="32.25" customHeight="1" x14ac:dyDescent="0.15">
      <c r="A39" s="48" t="s">
        <v>37</v>
      </c>
      <c r="B39" s="49"/>
      <c r="C39" s="49"/>
      <c r="D39" s="49"/>
      <c r="E39" s="49"/>
      <c r="F39" s="50"/>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row>
    <row r="40" spans="1:32" ht="32.25" customHeight="1" x14ac:dyDescent="0.15">
      <c r="A40" s="233" t="s">
        <v>33</v>
      </c>
      <c r="B40" s="234"/>
      <c r="C40" s="234"/>
      <c r="D40" s="234"/>
      <c r="E40" s="234"/>
      <c r="F40" s="235"/>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row>
    <row r="41" spans="1:32" ht="13.5" customHeight="1" x14ac:dyDescent="0.15"/>
    <row r="42" spans="1:32" ht="13.5" customHeight="1" x14ac:dyDescent="0.15"/>
    <row r="43" spans="1:32" ht="13.5" customHeight="1" x14ac:dyDescent="0.15"/>
    <row r="44" spans="1:32" ht="13.5" customHeight="1" x14ac:dyDescent="0.15"/>
    <row r="46" spans="1:32" ht="13.5" customHeight="1" x14ac:dyDescent="0.15"/>
  </sheetData>
  <mergeCells count="197">
    <mergeCell ref="A39:F39"/>
    <mergeCell ref="A40:F40"/>
    <mergeCell ref="G37:AF37"/>
    <mergeCell ref="G38:AF38"/>
    <mergeCell ref="G39:AF39"/>
    <mergeCell ref="G40:AF40"/>
    <mergeCell ref="D34:F34"/>
    <mergeCell ref="G34:I34"/>
    <mergeCell ref="J34:L34"/>
    <mergeCell ref="M34:O34"/>
    <mergeCell ref="P34:R34"/>
    <mergeCell ref="S34:U34"/>
    <mergeCell ref="V34:X34"/>
    <mergeCell ref="Y34:AB34"/>
    <mergeCell ref="A37:F37"/>
    <mergeCell ref="AC34:AF34"/>
    <mergeCell ref="A26:C26"/>
    <mergeCell ref="P32:R32"/>
    <mergeCell ref="S32:U32"/>
    <mergeCell ref="V32:X32"/>
    <mergeCell ref="D33:F33"/>
    <mergeCell ref="G33:I33"/>
    <mergeCell ref="J33:L33"/>
    <mergeCell ref="A38:F38"/>
    <mergeCell ref="G32:I32"/>
    <mergeCell ref="J32:L32"/>
    <mergeCell ref="M32:O32"/>
    <mergeCell ref="P26:R26"/>
    <mergeCell ref="S26:U26"/>
    <mergeCell ref="V26:X26"/>
    <mergeCell ref="S28:U28"/>
    <mergeCell ref="V28:X28"/>
    <mergeCell ref="D28:F28"/>
    <mergeCell ref="G28:I28"/>
    <mergeCell ref="J28:L28"/>
    <mergeCell ref="D32:F32"/>
    <mergeCell ref="A30:C30"/>
    <mergeCell ref="D30:F30"/>
    <mergeCell ref="G30:I30"/>
    <mergeCell ref="J30:L30"/>
    <mergeCell ref="M30:O30"/>
    <mergeCell ref="P30:R30"/>
    <mergeCell ref="S30:U30"/>
    <mergeCell ref="V30:X30"/>
    <mergeCell ref="Y30:AB30"/>
    <mergeCell ref="AC30:AF30"/>
    <mergeCell ref="A7:B7"/>
    <mergeCell ref="AC7:AF7"/>
    <mergeCell ref="A8:B8"/>
    <mergeCell ref="AC8:AF8"/>
    <mergeCell ref="A9:B9"/>
    <mergeCell ref="AC9:AF9"/>
    <mergeCell ref="R7:X7"/>
    <mergeCell ref="R8:X8"/>
    <mergeCell ref="D27:F27"/>
    <mergeCell ref="G27:I27"/>
    <mergeCell ref="J27:L27"/>
    <mergeCell ref="M27:O27"/>
    <mergeCell ref="P27:R27"/>
    <mergeCell ref="S27:U27"/>
    <mergeCell ref="V27:X27"/>
    <mergeCell ref="A27:C27"/>
    <mergeCell ref="Y25:AB25"/>
    <mergeCell ref="D25:F25"/>
    <mergeCell ref="G25:I25"/>
    <mergeCell ref="J25:L25"/>
    <mergeCell ref="M25:O25"/>
    <mergeCell ref="P25:R25"/>
    <mergeCell ref="AC4:AF5"/>
    <mergeCell ref="A6:B6"/>
    <mergeCell ref="C6:E6"/>
    <mergeCell ref="F6:J6"/>
    <mergeCell ref="K6:Q6"/>
    <mergeCell ref="R6:X6"/>
    <mergeCell ref="AC6:AF6"/>
    <mergeCell ref="A4:B5"/>
    <mergeCell ref="C4:E5"/>
    <mergeCell ref="F4:J5"/>
    <mergeCell ref="K4:Q5"/>
    <mergeCell ref="R4:X5"/>
    <mergeCell ref="Y4:AB5"/>
    <mergeCell ref="Y6:AB6"/>
    <mergeCell ref="A10:B10"/>
    <mergeCell ref="AC10:AF10"/>
    <mergeCell ref="A11:B11"/>
    <mergeCell ref="A25:C25"/>
    <mergeCell ref="AC11:AF11"/>
    <mergeCell ref="A12:B12"/>
    <mergeCell ref="AC12:AF12"/>
    <mergeCell ref="R10:X10"/>
    <mergeCell ref="R11:X11"/>
    <mergeCell ref="R12:X12"/>
    <mergeCell ref="A13:B13"/>
    <mergeCell ref="AC13:AF13"/>
    <mergeCell ref="A14:B14"/>
    <mergeCell ref="AC14:AF14"/>
    <mergeCell ref="A15:B15"/>
    <mergeCell ref="AC15:AF15"/>
    <mergeCell ref="K13:Q13"/>
    <mergeCell ref="K14:Q14"/>
    <mergeCell ref="K15:Q15"/>
    <mergeCell ref="R13:X13"/>
    <mergeCell ref="G19:I22"/>
    <mergeCell ref="J19:L22"/>
    <mergeCell ref="M19:O22"/>
    <mergeCell ref="P19:R22"/>
    <mergeCell ref="S19:U22"/>
    <mergeCell ref="V19:X20"/>
    <mergeCell ref="V21:X22"/>
    <mergeCell ref="A18:C22"/>
    <mergeCell ref="D18:X18"/>
    <mergeCell ref="D19:F22"/>
    <mergeCell ref="A24:C24"/>
    <mergeCell ref="D24:F24"/>
    <mergeCell ref="G24:I24"/>
    <mergeCell ref="J24:L24"/>
    <mergeCell ref="M24:O24"/>
    <mergeCell ref="P24:R24"/>
    <mergeCell ref="A32:C32"/>
    <mergeCell ref="A33:C33"/>
    <mergeCell ref="A34:C34"/>
    <mergeCell ref="D31:F31"/>
    <mergeCell ref="G31:I31"/>
    <mergeCell ref="J31:L31"/>
    <mergeCell ref="M31:O31"/>
    <mergeCell ref="P31:R31"/>
    <mergeCell ref="M28:O28"/>
    <mergeCell ref="P28:R28"/>
    <mergeCell ref="A31:C31"/>
    <mergeCell ref="A28:C28"/>
    <mergeCell ref="M33:O33"/>
    <mergeCell ref="P33:R33"/>
    <mergeCell ref="D26:F26"/>
    <mergeCell ref="G26:I26"/>
    <mergeCell ref="J26:L26"/>
    <mergeCell ref="M26:O26"/>
    <mergeCell ref="K7:Q7"/>
    <mergeCell ref="K8:Q8"/>
    <mergeCell ref="K9:Q9"/>
    <mergeCell ref="K10:Q10"/>
    <mergeCell ref="K11:Q11"/>
    <mergeCell ref="K12:Q12"/>
    <mergeCell ref="S24:U24"/>
    <mergeCell ref="V24:X24"/>
    <mergeCell ref="Y24:AB24"/>
    <mergeCell ref="R14:X14"/>
    <mergeCell ref="R15:X15"/>
    <mergeCell ref="R9:X9"/>
    <mergeCell ref="Y7:AB7"/>
    <mergeCell ref="Y8:AB8"/>
    <mergeCell ref="Y9:AB9"/>
    <mergeCell ref="Y10:AB10"/>
    <mergeCell ref="Y11:AB11"/>
    <mergeCell ref="Y12:AB12"/>
    <mergeCell ref="Y13:AB13"/>
    <mergeCell ref="Y14:AB14"/>
    <mergeCell ref="Y15:AB15"/>
    <mergeCell ref="AC24:AF24"/>
    <mergeCell ref="Y18:AB22"/>
    <mergeCell ref="AC18:AF22"/>
    <mergeCell ref="Y32:AB32"/>
    <mergeCell ref="AC32:AF32"/>
    <mergeCell ref="Y33:AB33"/>
    <mergeCell ref="AC33:AF33"/>
    <mergeCell ref="S31:U31"/>
    <mergeCell ref="V31:X31"/>
    <mergeCell ref="AC31:AF31"/>
    <mergeCell ref="Y31:AB31"/>
    <mergeCell ref="Y28:AB28"/>
    <mergeCell ref="S33:U33"/>
    <mergeCell ref="V33:X33"/>
    <mergeCell ref="S25:U25"/>
    <mergeCell ref="V25:X25"/>
    <mergeCell ref="AC25:AF25"/>
    <mergeCell ref="AC26:AF26"/>
    <mergeCell ref="AC27:AF27"/>
    <mergeCell ref="AC28:AF28"/>
    <mergeCell ref="Y26:AB26"/>
    <mergeCell ref="Y27:AB27"/>
    <mergeCell ref="F7:J7"/>
    <mergeCell ref="F8:J8"/>
    <mergeCell ref="F9:J9"/>
    <mergeCell ref="F10:J10"/>
    <mergeCell ref="F11:J11"/>
    <mergeCell ref="F12:J12"/>
    <mergeCell ref="F13:J13"/>
    <mergeCell ref="F14:J14"/>
    <mergeCell ref="F15:J15"/>
    <mergeCell ref="C7:E7"/>
    <mergeCell ref="C8:E8"/>
    <mergeCell ref="C9:E9"/>
    <mergeCell ref="C10:E10"/>
    <mergeCell ref="C11:E11"/>
    <mergeCell ref="C12:E12"/>
    <mergeCell ref="C13:E13"/>
    <mergeCell ref="C14:E14"/>
    <mergeCell ref="C15:E15"/>
  </mergeCells>
  <phoneticPr fontId="2"/>
  <dataValidations count="2">
    <dataValidation type="list" allowBlank="1" showInputMessage="1" showErrorMessage="1" sqref="Y6:AB15">
      <formula1>"有,無"</formula1>
    </dataValidation>
    <dataValidation type="list" allowBlank="1" showInputMessage="1" showErrorMessage="1" sqref="AC6:AF15">
      <formula1>"○,△,－"</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7"/>
  <sheetViews>
    <sheetView showGridLines="0" view="pageBreakPreview" zoomScaleNormal="100" zoomScaleSheetLayoutView="100" workbookViewId="0">
      <selection activeCell="A10" sqref="A10:AE36"/>
    </sheetView>
  </sheetViews>
  <sheetFormatPr defaultColWidth="2.875" defaultRowHeight="13.5" x14ac:dyDescent="0.15"/>
  <cols>
    <col min="1" max="31" width="2.75" style="1" customWidth="1"/>
    <col min="32" max="16384" width="2.875" style="1"/>
  </cols>
  <sheetData>
    <row r="1" spans="1:44" x14ac:dyDescent="0.15">
      <c r="A1" s="20" t="s">
        <v>107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44" x14ac:dyDescent="0.15">
      <c r="A2" s="6"/>
      <c r="B2" s="6"/>
      <c r="C2" s="6"/>
      <c r="D2" s="6"/>
      <c r="E2" s="6"/>
      <c r="F2" s="6"/>
      <c r="G2" s="6"/>
      <c r="H2" s="6"/>
      <c r="I2" s="11"/>
      <c r="J2" s="11"/>
      <c r="K2" s="11"/>
      <c r="L2" s="11"/>
      <c r="M2" s="11"/>
      <c r="N2" s="11"/>
      <c r="O2" s="11"/>
      <c r="P2" s="11"/>
      <c r="Q2" s="11"/>
      <c r="R2" s="11"/>
      <c r="S2" s="11"/>
      <c r="T2" s="11"/>
      <c r="U2" s="11"/>
      <c r="V2" s="11"/>
      <c r="W2" s="11"/>
      <c r="X2" s="11"/>
      <c r="Y2" s="11"/>
      <c r="Z2" s="11"/>
      <c r="AA2" s="11"/>
      <c r="AB2" s="11"/>
      <c r="AC2" s="11"/>
      <c r="AD2" s="11"/>
      <c r="AE2" s="11"/>
    </row>
    <row r="3" spans="1:44" ht="13.5" customHeight="1" x14ac:dyDescent="0.15">
      <c r="A3" s="7" t="s">
        <v>129</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G3" s="3"/>
      <c r="AH3" s="3"/>
      <c r="AI3" s="3"/>
      <c r="AJ3" s="3"/>
      <c r="AK3" s="3"/>
      <c r="AL3" s="3"/>
      <c r="AM3" s="3"/>
      <c r="AN3" s="3"/>
      <c r="AO3" s="3"/>
      <c r="AP3" s="3"/>
      <c r="AQ3" s="3"/>
      <c r="AR3" s="3"/>
    </row>
    <row r="4" spans="1:44" ht="19.5" customHeight="1" x14ac:dyDescent="0.15">
      <c r="A4" s="48" t="s">
        <v>35</v>
      </c>
      <c r="B4" s="49"/>
      <c r="C4" s="49"/>
      <c r="D4" s="49"/>
      <c r="E4" s="49"/>
      <c r="F4" s="50"/>
      <c r="G4" s="48" t="s">
        <v>78</v>
      </c>
      <c r="H4" s="49"/>
      <c r="I4" s="49"/>
      <c r="J4" s="49"/>
      <c r="K4" s="49"/>
      <c r="L4" s="49"/>
      <c r="M4" s="49"/>
      <c r="N4" s="49"/>
      <c r="O4" s="49"/>
      <c r="P4" s="49"/>
      <c r="Q4" s="49"/>
      <c r="R4" s="49"/>
      <c r="S4" s="49"/>
      <c r="T4" s="49"/>
      <c r="U4" s="49"/>
      <c r="V4" s="49"/>
      <c r="W4" s="49"/>
      <c r="X4" s="49"/>
      <c r="Y4" s="49"/>
      <c r="Z4" s="49"/>
      <c r="AA4" s="50"/>
      <c r="AB4" s="48" t="s">
        <v>106</v>
      </c>
      <c r="AC4" s="49"/>
      <c r="AD4" s="49"/>
      <c r="AE4" s="50"/>
      <c r="AG4" s="3"/>
      <c r="AH4" s="3"/>
      <c r="AI4" s="3"/>
      <c r="AJ4" s="3"/>
      <c r="AK4" s="3"/>
      <c r="AL4" s="3"/>
      <c r="AM4" s="3"/>
      <c r="AN4" s="3"/>
      <c r="AO4" s="3"/>
      <c r="AP4" s="3"/>
      <c r="AQ4" s="3"/>
      <c r="AR4" s="3"/>
    </row>
    <row r="5" spans="1:44" ht="19.5" customHeight="1" x14ac:dyDescent="0.15">
      <c r="A5" s="54"/>
      <c r="B5" s="55"/>
      <c r="C5" s="55"/>
      <c r="D5" s="55"/>
      <c r="E5" s="55"/>
      <c r="F5" s="56"/>
      <c r="G5" s="54"/>
      <c r="H5" s="55"/>
      <c r="I5" s="55"/>
      <c r="J5" s="55"/>
      <c r="K5" s="55"/>
      <c r="L5" s="55"/>
      <c r="M5" s="55"/>
      <c r="N5" s="55"/>
      <c r="O5" s="55"/>
      <c r="P5" s="55"/>
      <c r="Q5" s="55"/>
      <c r="R5" s="55"/>
      <c r="S5" s="55"/>
      <c r="T5" s="55"/>
      <c r="U5" s="55"/>
      <c r="V5" s="55"/>
      <c r="W5" s="55"/>
      <c r="X5" s="55"/>
      <c r="Y5" s="55"/>
      <c r="Z5" s="55"/>
      <c r="AA5" s="56"/>
      <c r="AB5" s="54"/>
      <c r="AC5" s="55"/>
      <c r="AD5" s="55"/>
      <c r="AE5" s="56"/>
      <c r="AG5" s="3"/>
      <c r="AH5" s="3"/>
      <c r="AI5" s="3"/>
      <c r="AJ5" s="3"/>
      <c r="AK5" s="3"/>
      <c r="AL5" s="3"/>
      <c r="AM5" s="3"/>
      <c r="AN5" s="3"/>
      <c r="AO5" s="3"/>
      <c r="AP5" s="3"/>
      <c r="AQ5" s="3"/>
      <c r="AR5" s="3"/>
    </row>
    <row r="6" spans="1:44" ht="27" customHeight="1" x14ac:dyDescent="0.15">
      <c r="A6" s="81"/>
      <c r="B6" s="82"/>
      <c r="C6" s="82"/>
      <c r="D6" s="82"/>
      <c r="E6" s="82"/>
      <c r="F6" s="202"/>
      <c r="G6" s="81" t="s">
        <v>84</v>
      </c>
      <c r="H6" s="82"/>
      <c r="I6" s="82"/>
      <c r="J6" s="82"/>
      <c r="K6" s="82"/>
      <c r="L6" s="82"/>
      <c r="M6" s="82"/>
      <c r="N6" s="82"/>
      <c r="O6" s="82"/>
      <c r="P6" s="82"/>
      <c r="Q6" s="82"/>
      <c r="R6" s="82"/>
      <c r="S6" s="82"/>
      <c r="T6" s="82"/>
      <c r="U6" s="82"/>
      <c r="V6" s="82"/>
      <c r="W6" s="82"/>
      <c r="X6" s="82"/>
      <c r="Y6" s="82"/>
      <c r="Z6" s="82"/>
      <c r="AA6" s="202"/>
      <c r="AB6" s="44"/>
      <c r="AC6" s="44"/>
      <c r="AD6" s="44"/>
      <c r="AE6" s="44"/>
      <c r="AG6" s="3"/>
      <c r="AH6" s="3"/>
      <c r="AI6" s="3"/>
      <c r="AJ6" s="3"/>
      <c r="AK6" s="3"/>
      <c r="AL6" s="3"/>
      <c r="AM6" s="3"/>
      <c r="AN6" s="3"/>
      <c r="AO6" s="3"/>
      <c r="AP6" s="3"/>
      <c r="AQ6" s="3"/>
      <c r="AR6" s="3"/>
    </row>
    <row r="7" spans="1:44" ht="27" customHeight="1" x14ac:dyDescent="0.15">
      <c r="A7" s="81"/>
      <c r="B7" s="82"/>
      <c r="C7" s="82"/>
      <c r="D7" s="82"/>
      <c r="E7" s="82"/>
      <c r="F7" s="202"/>
      <c r="G7" s="81" t="s">
        <v>84</v>
      </c>
      <c r="H7" s="82"/>
      <c r="I7" s="82"/>
      <c r="J7" s="82"/>
      <c r="K7" s="82"/>
      <c r="L7" s="82"/>
      <c r="M7" s="82"/>
      <c r="N7" s="82"/>
      <c r="O7" s="82"/>
      <c r="P7" s="82"/>
      <c r="Q7" s="82"/>
      <c r="R7" s="82"/>
      <c r="S7" s="82"/>
      <c r="T7" s="82"/>
      <c r="U7" s="82"/>
      <c r="V7" s="82"/>
      <c r="W7" s="82"/>
      <c r="X7" s="82"/>
      <c r="Y7" s="82"/>
      <c r="Z7" s="82"/>
      <c r="AA7" s="202"/>
      <c r="AB7" s="44"/>
      <c r="AC7" s="44"/>
      <c r="AD7" s="44"/>
      <c r="AE7" s="44"/>
      <c r="AG7" s="3"/>
      <c r="AH7" s="21"/>
      <c r="AI7" s="3"/>
      <c r="AJ7" s="3"/>
      <c r="AK7" s="3"/>
      <c r="AL7" s="3"/>
      <c r="AM7" s="3"/>
      <c r="AN7" s="3"/>
      <c r="AO7" s="3"/>
      <c r="AP7" s="3"/>
      <c r="AQ7" s="3"/>
      <c r="AR7" s="3"/>
    </row>
    <row r="8" spans="1:44" ht="27" customHeight="1" x14ac:dyDescent="0.15">
      <c r="A8" s="77"/>
      <c r="B8" s="78"/>
      <c r="C8" s="78"/>
      <c r="D8" s="78"/>
      <c r="E8" s="78"/>
      <c r="F8" s="167"/>
      <c r="G8" s="77" t="s">
        <v>84</v>
      </c>
      <c r="H8" s="78"/>
      <c r="I8" s="78"/>
      <c r="J8" s="78"/>
      <c r="K8" s="78"/>
      <c r="L8" s="78"/>
      <c r="M8" s="78"/>
      <c r="N8" s="78"/>
      <c r="O8" s="78"/>
      <c r="P8" s="78"/>
      <c r="Q8" s="78"/>
      <c r="R8" s="78"/>
      <c r="S8" s="78"/>
      <c r="T8" s="78"/>
      <c r="U8" s="78"/>
      <c r="V8" s="78"/>
      <c r="W8" s="78"/>
      <c r="X8" s="78"/>
      <c r="Y8" s="78"/>
      <c r="Z8" s="78"/>
      <c r="AA8" s="167"/>
      <c r="AB8" s="44"/>
      <c r="AC8" s="44"/>
      <c r="AD8" s="44"/>
      <c r="AE8" s="44"/>
      <c r="AG8" s="3"/>
      <c r="AH8" s="3"/>
      <c r="AI8" s="3"/>
      <c r="AJ8" s="3"/>
      <c r="AK8" s="3"/>
      <c r="AL8" s="3"/>
      <c r="AM8" s="3"/>
      <c r="AN8" s="3"/>
      <c r="AO8" s="3"/>
      <c r="AP8" s="3"/>
      <c r="AQ8" s="3"/>
      <c r="AR8" s="3"/>
    </row>
    <row r="9" spans="1:44" ht="13.5" customHeight="1" x14ac:dyDescent="0.15">
      <c r="AB9" s="6"/>
      <c r="AG9" s="3"/>
      <c r="AH9" s="3"/>
      <c r="AI9" s="3"/>
      <c r="AJ9" s="3"/>
      <c r="AK9" s="3"/>
      <c r="AL9" s="3"/>
      <c r="AM9" s="3"/>
      <c r="AN9" s="3"/>
      <c r="AO9" s="3"/>
      <c r="AP9" s="3"/>
      <c r="AQ9" s="3"/>
      <c r="AR9" s="3"/>
    </row>
    <row r="10" spans="1:44" ht="13.5" customHeight="1" x14ac:dyDescent="0.15">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G10" s="3"/>
      <c r="AH10" s="3"/>
      <c r="AI10" s="3"/>
      <c r="AJ10" s="3"/>
      <c r="AK10" s="3"/>
      <c r="AL10" s="3"/>
      <c r="AM10" s="3"/>
      <c r="AN10" s="3"/>
      <c r="AO10" s="3"/>
      <c r="AP10" s="3"/>
      <c r="AQ10" s="3"/>
      <c r="AR10" s="3"/>
    </row>
    <row r="11" spans="1:44" ht="13.5" customHeight="1" x14ac:dyDescent="0.15">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G11" s="3"/>
      <c r="AH11" s="3"/>
      <c r="AI11" s="3"/>
      <c r="AJ11" s="3"/>
      <c r="AK11" s="3"/>
      <c r="AL11" s="3"/>
      <c r="AM11" s="3"/>
      <c r="AN11" s="3"/>
      <c r="AO11" s="3"/>
      <c r="AP11" s="3"/>
      <c r="AQ11" s="3"/>
      <c r="AR11" s="3"/>
    </row>
    <row r="12" spans="1:44" ht="13.5" customHeight="1" x14ac:dyDescent="0.15">
      <c r="A12" s="238"/>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G12" s="3"/>
      <c r="AH12" s="3"/>
      <c r="AI12" s="3"/>
      <c r="AJ12" s="3"/>
      <c r="AK12" s="3"/>
      <c r="AL12" s="3"/>
      <c r="AM12" s="3"/>
      <c r="AN12" s="3"/>
      <c r="AO12" s="3"/>
      <c r="AP12" s="3"/>
      <c r="AQ12" s="3"/>
      <c r="AR12" s="3"/>
    </row>
    <row r="13" spans="1:44" ht="13.5" customHeight="1" x14ac:dyDescent="0.15">
      <c r="A13" s="238"/>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G13" s="3"/>
      <c r="AH13" s="3"/>
      <c r="AI13" s="3"/>
      <c r="AJ13" s="3"/>
      <c r="AK13" s="3"/>
      <c r="AL13" s="3"/>
      <c r="AM13" s="3"/>
      <c r="AN13" s="3"/>
      <c r="AO13" s="3"/>
      <c r="AP13" s="3"/>
      <c r="AQ13" s="3"/>
      <c r="AR13" s="3"/>
    </row>
    <row r="14" spans="1:44" ht="13.5" customHeight="1" x14ac:dyDescent="0.15">
      <c r="A14" s="238"/>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G14" s="3"/>
      <c r="AH14" s="3"/>
      <c r="AI14" s="3"/>
      <c r="AJ14" s="3"/>
      <c r="AK14" s="3"/>
      <c r="AL14" s="3"/>
      <c r="AM14" s="3"/>
      <c r="AN14" s="3"/>
      <c r="AO14" s="3"/>
      <c r="AP14" s="3"/>
      <c r="AQ14" s="3"/>
      <c r="AR14" s="3"/>
    </row>
    <row r="15" spans="1:44" ht="13.5" customHeight="1" x14ac:dyDescent="0.15">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G15" s="3"/>
      <c r="AH15" s="3"/>
      <c r="AI15" s="3"/>
      <c r="AJ15" s="3"/>
      <c r="AK15" s="3"/>
      <c r="AL15" s="3"/>
      <c r="AM15" s="3"/>
      <c r="AN15" s="3"/>
      <c r="AO15" s="3"/>
      <c r="AP15" s="3"/>
      <c r="AQ15" s="3"/>
      <c r="AR15" s="3"/>
    </row>
    <row r="16" spans="1:44" ht="13.5" customHeight="1" x14ac:dyDescent="0.15">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G16" s="3"/>
      <c r="AH16" s="3"/>
      <c r="AI16" s="3"/>
      <c r="AJ16" s="3"/>
      <c r="AK16" s="3"/>
      <c r="AL16" s="3"/>
      <c r="AM16" s="3"/>
      <c r="AN16" s="3"/>
      <c r="AO16" s="3"/>
      <c r="AP16" s="3"/>
      <c r="AQ16" s="3"/>
      <c r="AR16" s="3"/>
    </row>
    <row r="17" spans="1:44" ht="13.5" customHeight="1" x14ac:dyDescent="0.15">
      <c r="A17" s="238"/>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G17" s="3"/>
      <c r="AH17" s="3"/>
      <c r="AI17" s="3"/>
      <c r="AJ17" s="3"/>
      <c r="AK17" s="3"/>
      <c r="AL17" s="3"/>
      <c r="AM17" s="3"/>
      <c r="AN17" s="3"/>
      <c r="AO17" s="3"/>
      <c r="AP17" s="3"/>
      <c r="AQ17" s="3"/>
      <c r="AR17" s="3"/>
    </row>
    <row r="18" spans="1:44" ht="13.5" customHeight="1" x14ac:dyDescent="0.15">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G18" s="3"/>
      <c r="AH18" s="3"/>
      <c r="AI18" s="3"/>
      <c r="AJ18" s="3"/>
      <c r="AK18" s="3"/>
      <c r="AL18" s="3"/>
      <c r="AM18" s="3"/>
      <c r="AN18" s="3"/>
      <c r="AO18" s="3"/>
      <c r="AP18" s="3"/>
      <c r="AQ18" s="3"/>
      <c r="AR18" s="3"/>
    </row>
    <row r="19" spans="1:44" ht="13.5" customHeight="1" x14ac:dyDescent="0.15">
      <c r="A19" s="238"/>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G19" s="3"/>
      <c r="AH19" s="3"/>
      <c r="AI19" s="3"/>
      <c r="AJ19" s="3"/>
      <c r="AK19" s="3"/>
      <c r="AL19" s="3"/>
      <c r="AM19" s="3"/>
      <c r="AN19" s="3"/>
      <c r="AO19" s="3"/>
      <c r="AP19" s="3"/>
      <c r="AQ19" s="3"/>
      <c r="AR19" s="3"/>
    </row>
    <row r="20" spans="1:44" ht="13.5" customHeight="1" x14ac:dyDescent="0.15">
      <c r="A20" s="238"/>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G20" s="3"/>
      <c r="AH20" s="3"/>
      <c r="AI20" s="3"/>
      <c r="AJ20" s="3"/>
      <c r="AK20" s="3"/>
      <c r="AL20" s="3"/>
      <c r="AM20" s="3"/>
      <c r="AN20" s="3"/>
      <c r="AO20" s="3"/>
      <c r="AP20" s="3"/>
      <c r="AQ20" s="3"/>
      <c r="AR20" s="3"/>
    </row>
    <row r="21" spans="1:44" ht="13.5" customHeight="1" x14ac:dyDescent="0.15">
      <c r="A21" s="238"/>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G21" s="3"/>
      <c r="AH21" s="3"/>
      <c r="AI21" s="3"/>
      <c r="AJ21" s="3"/>
      <c r="AK21" s="3"/>
      <c r="AL21" s="3"/>
      <c r="AM21" s="3"/>
      <c r="AN21" s="3"/>
      <c r="AO21" s="3"/>
      <c r="AP21" s="3"/>
      <c r="AQ21" s="3"/>
      <c r="AR21" s="3"/>
    </row>
    <row r="22" spans="1:44" ht="13.5" customHeight="1" x14ac:dyDescent="0.15">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G22" s="3"/>
      <c r="AH22" s="3"/>
      <c r="AI22" s="3"/>
      <c r="AJ22" s="3"/>
      <c r="AK22" s="3"/>
      <c r="AL22" s="3"/>
      <c r="AM22" s="3"/>
      <c r="AN22" s="3"/>
      <c r="AO22" s="3"/>
      <c r="AP22" s="3"/>
      <c r="AQ22" s="3"/>
      <c r="AR22" s="3"/>
    </row>
    <row r="23" spans="1:44" ht="13.5" customHeight="1" x14ac:dyDescent="0.15">
      <c r="A23" s="238"/>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G23" s="3"/>
      <c r="AH23" s="3"/>
      <c r="AI23" s="3"/>
      <c r="AJ23" s="3"/>
      <c r="AK23" s="3"/>
      <c r="AL23" s="3"/>
      <c r="AM23" s="3"/>
      <c r="AN23" s="3"/>
      <c r="AO23" s="3"/>
      <c r="AP23" s="3"/>
      <c r="AQ23" s="3"/>
      <c r="AR23" s="3"/>
    </row>
    <row r="24" spans="1:44" ht="13.5" customHeight="1" x14ac:dyDescent="0.15">
      <c r="A24" s="238"/>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G24" s="3"/>
      <c r="AH24" s="3"/>
      <c r="AI24" s="3"/>
      <c r="AJ24" s="3"/>
      <c r="AK24" s="3"/>
      <c r="AL24" s="3"/>
      <c r="AM24" s="3"/>
      <c r="AN24" s="3"/>
      <c r="AO24" s="3"/>
      <c r="AP24" s="3"/>
      <c r="AQ24" s="3"/>
      <c r="AR24" s="3"/>
    </row>
    <row r="25" spans="1:44" ht="13.5" customHeight="1" x14ac:dyDescent="0.15">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G25" s="3"/>
      <c r="AH25" s="3"/>
      <c r="AI25" s="3"/>
      <c r="AJ25" s="3"/>
      <c r="AK25" s="3"/>
      <c r="AL25" s="3"/>
      <c r="AM25" s="3"/>
      <c r="AN25" s="3"/>
      <c r="AO25" s="3"/>
      <c r="AP25" s="3"/>
      <c r="AQ25" s="3"/>
      <c r="AR25" s="3"/>
    </row>
    <row r="26" spans="1:44" ht="13.5" customHeight="1" x14ac:dyDescent="0.15">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G26" s="3"/>
      <c r="AH26" s="3"/>
      <c r="AI26" s="3"/>
      <c r="AJ26" s="3"/>
      <c r="AK26" s="3"/>
      <c r="AL26" s="3"/>
      <c r="AM26" s="3"/>
      <c r="AN26" s="3"/>
      <c r="AO26" s="3"/>
      <c r="AP26" s="3"/>
      <c r="AQ26" s="3"/>
      <c r="AR26" s="3"/>
    </row>
    <row r="27" spans="1:44" ht="13.5" customHeight="1" x14ac:dyDescent="0.1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G27" s="3"/>
      <c r="AH27" s="3"/>
      <c r="AI27" s="3"/>
      <c r="AJ27" s="3"/>
      <c r="AK27" s="3"/>
      <c r="AL27" s="3"/>
      <c r="AM27" s="3"/>
      <c r="AN27" s="3"/>
      <c r="AO27" s="3"/>
      <c r="AP27" s="3"/>
      <c r="AQ27" s="3"/>
      <c r="AR27" s="3"/>
    </row>
    <row r="28" spans="1:44" ht="13.5" customHeight="1" x14ac:dyDescent="0.15">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G28" s="3"/>
      <c r="AH28" s="3"/>
      <c r="AI28" s="3"/>
      <c r="AJ28" s="3"/>
      <c r="AK28" s="3"/>
      <c r="AL28" s="3"/>
      <c r="AM28" s="3"/>
      <c r="AN28" s="3"/>
      <c r="AO28" s="3"/>
      <c r="AP28" s="3"/>
      <c r="AQ28" s="3"/>
      <c r="AR28" s="3"/>
    </row>
    <row r="29" spans="1:44" ht="13.5" customHeight="1" x14ac:dyDescent="0.15">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G29" s="3"/>
      <c r="AH29" s="3"/>
      <c r="AI29" s="3"/>
      <c r="AJ29" s="3"/>
      <c r="AK29" s="3"/>
      <c r="AL29" s="3"/>
      <c r="AM29" s="3"/>
      <c r="AN29" s="3"/>
      <c r="AO29" s="3"/>
      <c r="AP29" s="3"/>
      <c r="AQ29" s="3"/>
      <c r="AR29" s="3"/>
    </row>
    <row r="30" spans="1:44" ht="13.5" customHeight="1" x14ac:dyDescent="0.1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G30" s="3"/>
      <c r="AH30" s="3"/>
      <c r="AI30" s="3"/>
      <c r="AJ30" s="3"/>
      <c r="AK30" s="3"/>
      <c r="AL30" s="3"/>
      <c r="AM30" s="3"/>
      <c r="AN30" s="3"/>
      <c r="AO30" s="3"/>
      <c r="AP30" s="3"/>
      <c r="AQ30" s="3"/>
      <c r="AR30" s="3"/>
    </row>
    <row r="31" spans="1:44" ht="13.5" customHeight="1" x14ac:dyDescent="0.15">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G31" s="3"/>
      <c r="AH31" s="3"/>
      <c r="AI31" s="3"/>
      <c r="AJ31" s="3"/>
      <c r="AK31" s="3"/>
      <c r="AL31" s="3"/>
      <c r="AM31" s="3"/>
      <c r="AN31" s="3"/>
      <c r="AO31" s="3"/>
      <c r="AP31" s="3"/>
      <c r="AQ31" s="3"/>
      <c r="AR31" s="3"/>
    </row>
    <row r="32" spans="1:44" ht="13.5" customHeight="1" x14ac:dyDescent="0.15">
      <c r="A32" s="238"/>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G32" s="3"/>
      <c r="AH32" s="3"/>
      <c r="AI32" s="3"/>
      <c r="AJ32" s="3"/>
      <c r="AK32" s="3"/>
      <c r="AL32" s="3"/>
      <c r="AM32" s="3"/>
      <c r="AN32" s="3"/>
      <c r="AO32" s="3"/>
      <c r="AP32" s="3"/>
      <c r="AQ32" s="3"/>
      <c r="AR32" s="3"/>
    </row>
    <row r="33" spans="1:44" ht="13.5" customHeight="1" x14ac:dyDescent="0.15">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G33" s="3"/>
      <c r="AH33" s="3"/>
      <c r="AI33" s="3"/>
      <c r="AJ33" s="3"/>
      <c r="AK33" s="3"/>
      <c r="AL33" s="3"/>
      <c r="AM33" s="3"/>
      <c r="AN33" s="3"/>
      <c r="AO33" s="3"/>
      <c r="AP33" s="3"/>
      <c r="AQ33" s="3"/>
      <c r="AR33" s="3"/>
    </row>
    <row r="34" spans="1:44" ht="13.5" customHeight="1" x14ac:dyDescent="0.15">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G34" s="3"/>
      <c r="AH34" s="3"/>
      <c r="AI34" s="3"/>
      <c r="AJ34" s="3"/>
      <c r="AK34" s="3"/>
      <c r="AL34" s="3"/>
      <c r="AM34" s="3"/>
      <c r="AN34" s="3"/>
      <c r="AO34" s="3"/>
      <c r="AP34" s="3"/>
      <c r="AQ34" s="3"/>
      <c r="AR34" s="3"/>
    </row>
    <row r="35" spans="1:44" ht="13.5" customHeight="1" x14ac:dyDescent="0.15">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G35" s="3"/>
      <c r="AH35" s="3"/>
      <c r="AI35" s="3"/>
      <c r="AJ35" s="3"/>
      <c r="AK35" s="3"/>
      <c r="AL35" s="3"/>
      <c r="AM35" s="3"/>
      <c r="AN35" s="3"/>
      <c r="AO35" s="3"/>
      <c r="AP35" s="3"/>
      <c r="AQ35" s="3"/>
      <c r="AR35" s="3"/>
    </row>
    <row r="36" spans="1:44" ht="13.5" customHeight="1" x14ac:dyDescent="0.15">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G36" s="3"/>
      <c r="AH36" s="3"/>
      <c r="AI36" s="3"/>
      <c r="AJ36" s="3"/>
      <c r="AK36" s="3"/>
      <c r="AL36" s="3"/>
      <c r="AM36" s="3"/>
      <c r="AN36" s="3"/>
      <c r="AO36" s="3"/>
      <c r="AP36" s="3"/>
      <c r="AQ36" s="3"/>
      <c r="AR36" s="3"/>
    </row>
    <row r="37" spans="1:44" ht="13.5" customHeight="1" x14ac:dyDescent="0.15">
      <c r="AG37" s="3"/>
      <c r="AH37" s="3"/>
      <c r="AI37" s="3"/>
      <c r="AJ37" s="3"/>
      <c r="AK37" s="3"/>
      <c r="AL37" s="3"/>
      <c r="AM37" s="3"/>
      <c r="AN37" s="3"/>
      <c r="AO37" s="3"/>
      <c r="AP37" s="3"/>
      <c r="AQ37" s="3"/>
      <c r="AR37" s="3"/>
    </row>
    <row r="38" spans="1:44" ht="13.5" customHeight="1" x14ac:dyDescent="0.15">
      <c r="AG38" s="3"/>
      <c r="AH38" s="3"/>
      <c r="AI38" s="3"/>
      <c r="AJ38" s="3"/>
      <c r="AK38" s="3"/>
      <c r="AL38" s="3"/>
      <c r="AM38" s="3"/>
      <c r="AN38" s="3"/>
      <c r="AO38" s="3"/>
      <c r="AP38" s="3"/>
      <c r="AQ38" s="3"/>
      <c r="AR38" s="3"/>
    </row>
    <row r="39" spans="1:44" ht="13.5" customHeight="1" x14ac:dyDescent="0.15">
      <c r="AG39" s="3"/>
      <c r="AH39" s="3"/>
      <c r="AI39" s="3"/>
      <c r="AJ39" s="3"/>
      <c r="AK39" s="3"/>
      <c r="AL39" s="3"/>
      <c r="AM39" s="3"/>
      <c r="AN39" s="3"/>
      <c r="AO39" s="3"/>
      <c r="AP39" s="3"/>
      <c r="AQ39" s="3"/>
      <c r="AR39" s="3"/>
    </row>
    <row r="40" spans="1:44" ht="13.5" customHeight="1" x14ac:dyDescent="0.15">
      <c r="AG40" s="3"/>
      <c r="AH40" s="3"/>
      <c r="AI40" s="3"/>
      <c r="AJ40" s="3"/>
      <c r="AK40" s="3"/>
      <c r="AL40" s="3"/>
      <c r="AM40" s="3"/>
      <c r="AN40" s="3"/>
      <c r="AO40" s="3"/>
      <c r="AP40" s="3"/>
      <c r="AQ40" s="3"/>
      <c r="AR40" s="3"/>
    </row>
    <row r="41" spans="1:44" ht="13.5" customHeight="1" x14ac:dyDescent="0.15">
      <c r="AG41" s="3"/>
      <c r="AH41" s="3"/>
      <c r="AI41" s="3"/>
      <c r="AJ41" s="3"/>
      <c r="AK41" s="3"/>
      <c r="AL41" s="3"/>
      <c r="AM41" s="3"/>
      <c r="AN41" s="3"/>
      <c r="AO41" s="3"/>
      <c r="AP41" s="3"/>
      <c r="AQ41" s="3"/>
      <c r="AR41" s="3"/>
    </row>
    <row r="42" spans="1:44" ht="13.5" customHeight="1" x14ac:dyDescent="0.15">
      <c r="AG42" s="3"/>
      <c r="AH42" s="3"/>
      <c r="AI42" s="3"/>
      <c r="AJ42" s="3"/>
      <c r="AK42" s="3"/>
      <c r="AL42" s="3"/>
      <c r="AM42" s="3"/>
      <c r="AN42" s="3"/>
      <c r="AO42" s="3"/>
      <c r="AP42" s="3"/>
      <c r="AQ42" s="3"/>
      <c r="AR42" s="3"/>
    </row>
    <row r="43" spans="1:44" ht="13.5" customHeight="1" x14ac:dyDescent="0.15">
      <c r="AG43" s="3"/>
      <c r="AH43" s="3"/>
      <c r="AI43" s="3"/>
      <c r="AJ43" s="3"/>
      <c r="AK43" s="3"/>
      <c r="AL43" s="3"/>
      <c r="AM43" s="3"/>
      <c r="AN43" s="3"/>
      <c r="AO43" s="3"/>
      <c r="AP43" s="3"/>
      <c r="AQ43" s="3"/>
      <c r="AR43" s="3"/>
    </row>
    <row r="44" spans="1:44" ht="13.5" customHeight="1" x14ac:dyDescent="0.15">
      <c r="AG44" s="3"/>
      <c r="AH44" s="3"/>
      <c r="AI44" s="3"/>
      <c r="AJ44" s="3"/>
      <c r="AK44" s="3"/>
      <c r="AL44" s="3"/>
      <c r="AM44" s="3"/>
      <c r="AN44" s="3"/>
      <c r="AO44" s="3"/>
      <c r="AP44" s="3"/>
      <c r="AQ44" s="3"/>
      <c r="AR44" s="3"/>
    </row>
    <row r="45" spans="1:44" ht="13.5" customHeight="1" x14ac:dyDescent="0.15">
      <c r="AG45" s="3"/>
      <c r="AH45" s="3"/>
      <c r="AI45" s="3"/>
      <c r="AJ45" s="3"/>
      <c r="AK45" s="3"/>
      <c r="AL45" s="3"/>
      <c r="AM45" s="3"/>
      <c r="AN45" s="3"/>
      <c r="AO45" s="3"/>
      <c r="AP45" s="3"/>
      <c r="AQ45" s="3"/>
      <c r="AR45" s="3"/>
    </row>
    <row r="46" spans="1:44" ht="13.5" customHeight="1" x14ac:dyDescent="0.15">
      <c r="AG46" s="3"/>
      <c r="AH46" s="3"/>
      <c r="AI46" s="3"/>
      <c r="AJ46" s="3"/>
      <c r="AK46" s="3"/>
      <c r="AL46" s="3"/>
      <c r="AM46" s="3"/>
      <c r="AN46" s="3"/>
      <c r="AO46" s="3"/>
      <c r="AP46" s="3"/>
      <c r="AQ46" s="3"/>
      <c r="AR46" s="3"/>
    </row>
    <row r="47" spans="1:44" ht="13.5" customHeight="1" x14ac:dyDescent="0.15">
      <c r="AG47" s="3"/>
      <c r="AH47" s="3"/>
      <c r="AI47" s="3"/>
      <c r="AJ47" s="3"/>
      <c r="AK47" s="3"/>
      <c r="AL47" s="3"/>
      <c r="AM47" s="3"/>
      <c r="AN47" s="3"/>
      <c r="AO47" s="3"/>
      <c r="AP47" s="3"/>
      <c r="AQ47" s="3"/>
      <c r="AR47" s="3"/>
    </row>
  </sheetData>
  <mergeCells count="13">
    <mergeCell ref="A6:F6"/>
    <mergeCell ref="G6:AA6"/>
    <mergeCell ref="AB6:AE6"/>
    <mergeCell ref="A4:F5"/>
    <mergeCell ref="G4:AA5"/>
    <mergeCell ref="AB4:AE5"/>
    <mergeCell ref="A10:AE36"/>
    <mergeCell ref="A7:F7"/>
    <mergeCell ref="G7:AA7"/>
    <mergeCell ref="AB7:AE7"/>
    <mergeCell ref="A8:F8"/>
    <mergeCell ref="G8:AA8"/>
    <mergeCell ref="AB8:AE8"/>
  </mergeCells>
  <phoneticPr fontId="2"/>
  <printOptions horizontalCentered="1"/>
  <pageMargins left="0.59055118110236227" right="0.59055118110236227" top="0.78740157480314965" bottom="0.39370078740157483" header="0.31496062992125984" footer="0.31496062992125984"/>
  <pageSetup paperSize="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9"/>
  <sheetViews>
    <sheetView view="pageBreakPreview" zoomScaleNormal="100" zoomScaleSheetLayoutView="100" workbookViewId="0">
      <pane xSplit="2" ySplit="2" topLeftCell="C3" activePane="bottomRight" state="frozen"/>
      <selection pane="topRight" activeCell="D1" sqref="D1"/>
      <selection pane="bottomLeft" activeCell="A3" sqref="A3"/>
      <selection pane="bottomRight" activeCell="C3" sqref="C3"/>
    </sheetView>
  </sheetViews>
  <sheetFormatPr defaultRowHeight="13.5" x14ac:dyDescent="0.15"/>
  <cols>
    <col min="1" max="3" width="16.625" customWidth="1"/>
    <col min="4" max="4" width="77.125" customWidth="1"/>
  </cols>
  <sheetData>
    <row r="1" spans="1:4" ht="18.75" customHeight="1" x14ac:dyDescent="0.15">
      <c r="A1" t="s">
        <v>254</v>
      </c>
    </row>
    <row r="2" spans="1:4" ht="21.75" customHeight="1" x14ac:dyDescent="0.15">
      <c r="A2" s="34" t="s">
        <v>255</v>
      </c>
      <c r="B2" s="35" t="s">
        <v>256</v>
      </c>
      <c r="C2" s="35" t="s">
        <v>257</v>
      </c>
      <c r="D2" s="36" t="s">
        <v>258</v>
      </c>
    </row>
    <row r="3" spans="1:4" ht="18.75" customHeight="1" x14ac:dyDescent="0.15">
      <c r="A3" s="37"/>
      <c r="B3" s="38"/>
      <c r="C3" s="38"/>
      <c r="D3" s="39"/>
    </row>
    <row r="4" spans="1:4" ht="64.5" customHeight="1" x14ac:dyDescent="0.15">
      <c r="A4" s="241" t="s">
        <v>259</v>
      </c>
      <c r="B4" s="40" t="s">
        <v>260</v>
      </c>
      <c r="C4" s="40" t="s">
        <v>261</v>
      </c>
      <c r="D4" s="41" t="s">
        <v>262</v>
      </c>
    </row>
    <row r="5" spans="1:4" ht="39" customHeight="1" x14ac:dyDescent="0.15">
      <c r="A5" s="242"/>
      <c r="B5" s="239" t="s">
        <v>263</v>
      </c>
      <c r="C5" s="42" t="s">
        <v>264</v>
      </c>
      <c r="D5" s="41" t="s">
        <v>265</v>
      </c>
    </row>
    <row r="6" spans="1:4" ht="51" customHeight="1" x14ac:dyDescent="0.15">
      <c r="A6" s="242"/>
      <c r="B6" s="244"/>
      <c r="C6" s="42" t="s">
        <v>266</v>
      </c>
      <c r="D6" s="41" t="s">
        <v>267</v>
      </c>
    </row>
    <row r="7" spans="1:4" ht="42.75" customHeight="1" x14ac:dyDescent="0.15">
      <c r="A7" s="242"/>
      <c r="B7" s="240"/>
      <c r="C7" s="42" t="s">
        <v>268</v>
      </c>
      <c r="D7" s="41" t="s">
        <v>269</v>
      </c>
    </row>
    <row r="8" spans="1:4" ht="140.25" customHeight="1" x14ac:dyDescent="0.15">
      <c r="A8" s="242"/>
      <c r="B8" s="239" t="s">
        <v>270</v>
      </c>
      <c r="C8" s="42" t="s">
        <v>270</v>
      </c>
      <c r="D8" s="41" t="s">
        <v>271</v>
      </c>
    </row>
    <row r="9" spans="1:4" ht="28.5" customHeight="1" x14ac:dyDescent="0.15">
      <c r="A9" s="242"/>
      <c r="B9" s="240"/>
      <c r="C9" s="42" t="s">
        <v>272</v>
      </c>
      <c r="D9" s="41" t="s">
        <v>273</v>
      </c>
    </row>
    <row r="10" spans="1:4" ht="27.75" customHeight="1" x14ac:dyDescent="0.15">
      <c r="A10" s="242"/>
      <c r="B10" s="239" t="s">
        <v>274</v>
      </c>
      <c r="C10" s="42" t="s">
        <v>275</v>
      </c>
      <c r="D10" s="41" t="s">
        <v>276</v>
      </c>
    </row>
    <row r="11" spans="1:4" ht="24" x14ac:dyDescent="0.15">
      <c r="A11" s="242"/>
      <c r="B11" s="244"/>
      <c r="C11" s="42" t="s">
        <v>277</v>
      </c>
      <c r="D11" s="41" t="s">
        <v>278</v>
      </c>
    </row>
    <row r="12" spans="1:4" ht="24" x14ac:dyDescent="0.15">
      <c r="A12" s="242"/>
      <c r="B12" s="244"/>
      <c r="C12" s="42" t="s">
        <v>279</v>
      </c>
      <c r="D12" s="41" t="s">
        <v>280</v>
      </c>
    </row>
    <row r="13" spans="1:4" x14ac:dyDescent="0.15">
      <c r="A13" s="243"/>
      <c r="B13" s="240"/>
      <c r="C13" s="42" t="s">
        <v>281</v>
      </c>
      <c r="D13" s="41" t="s">
        <v>282</v>
      </c>
    </row>
    <row r="14" spans="1:4" ht="57.75" customHeight="1" x14ac:dyDescent="0.15">
      <c r="A14" s="241" t="s">
        <v>283</v>
      </c>
      <c r="B14" s="239" t="s">
        <v>284</v>
      </c>
      <c r="C14" s="42" t="s">
        <v>285</v>
      </c>
      <c r="D14" s="41" t="s">
        <v>286</v>
      </c>
    </row>
    <row r="15" spans="1:4" ht="24.75" customHeight="1" x14ac:dyDescent="0.15">
      <c r="A15" s="242"/>
      <c r="B15" s="240"/>
      <c r="C15" s="42" t="s">
        <v>287</v>
      </c>
      <c r="D15" s="41" t="s">
        <v>288</v>
      </c>
    </row>
    <row r="16" spans="1:4" ht="47.25" customHeight="1" x14ac:dyDescent="0.15">
      <c r="A16" s="242"/>
      <c r="B16" s="239" t="s">
        <v>289</v>
      </c>
      <c r="C16" s="42" t="s">
        <v>290</v>
      </c>
      <c r="D16" s="41" t="s">
        <v>291</v>
      </c>
    </row>
    <row r="17" spans="1:4" ht="37.5" customHeight="1" x14ac:dyDescent="0.15">
      <c r="A17" s="243"/>
      <c r="B17" s="240"/>
      <c r="C17" s="42" t="s">
        <v>292</v>
      </c>
      <c r="D17" s="41" t="s">
        <v>293</v>
      </c>
    </row>
    <row r="18" spans="1:4" ht="83.25" customHeight="1" x14ac:dyDescent="0.15">
      <c r="A18" s="239" t="s">
        <v>294</v>
      </c>
      <c r="B18" s="42" t="s">
        <v>295</v>
      </c>
      <c r="C18" s="42" t="s">
        <v>296</v>
      </c>
      <c r="D18" s="43" t="s">
        <v>297</v>
      </c>
    </row>
    <row r="19" spans="1:4" ht="37.5" customHeight="1" x14ac:dyDescent="0.15">
      <c r="A19" s="240"/>
      <c r="B19" s="42" t="s">
        <v>298</v>
      </c>
      <c r="C19" s="42" t="s">
        <v>299</v>
      </c>
      <c r="D19" s="43" t="s">
        <v>300</v>
      </c>
    </row>
  </sheetData>
  <mergeCells count="8">
    <mergeCell ref="A18:A19"/>
    <mergeCell ref="A4:A13"/>
    <mergeCell ref="B5:B7"/>
    <mergeCell ref="B8:B9"/>
    <mergeCell ref="B10:B13"/>
    <mergeCell ref="A14:A17"/>
    <mergeCell ref="B14:B15"/>
    <mergeCell ref="B16:B17"/>
  </mergeCells>
  <phoneticPr fontId="2"/>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計画書鑑</vt:lpstr>
      <vt:lpstr>報告書別紙_その1</vt:lpstr>
      <vt:lpstr>報告書別紙_その2</vt:lpstr>
      <vt:lpstr>報告書別紙_その3</vt:lpstr>
      <vt:lpstr>【参考】取組一覧</vt:lpstr>
      <vt:lpstr>【参考】取組一覧!Print_Area</vt:lpstr>
      <vt:lpstr>計画書鑑!Print_Area</vt:lpstr>
      <vt:lpstr>報告書別紙_その1!Print_Area</vt:lpstr>
      <vt:lpstr>報告書別紙_その2!Print_Area</vt:lpstr>
      <vt:lpstr>報告書別紙_その3!Print_Area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sdouser</dc:creator>
  <cp:lastModifiedBy>山梨県</cp:lastModifiedBy>
  <cp:lastPrinted>2023-05-25T06:18:22Z</cp:lastPrinted>
  <dcterms:created xsi:type="dcterms:W3CDTF">2007-02-08T01:37:18Z</dcterms:created>
  <dcterms:modified xsi:type="dcterms:W3CDTF">2023-05-25T06:19:06Z</dcterms:modified>
</cp:coreProperties>
</file>