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1683_交通政策課\★★★新_交通政策課\020 交通安全担当\074 自転車交通安全\R5\自転車保険加入率調査\公表\R5\"/>
    </mc:Choice>
  </mc:AlternateContent>
  <bookViews>
    <workbookView xWindow="0" yWindow="0" windowWidth="18408" windowHeight="5868"/>
  </bookViews>
  <sheets>
    <sheet name="R5公表資料" sheetId="5" r:id="rId1"/>
  </sheets>
  <definedNames>
    <definedName name="_xlnm.Print_Area" localSheetId="0">'R5公表資料'!$A$1:$K$32</definedName>
  </definedNames>
  <calcPr calcId="162913"/>
</workbook>
</file>

<file path=xl/calcChain.xml><?xml version="1.0" encoding="utf-8"?>
<calcChain xmlns="http://schemas.openxmlformats.org/spreadsheetml/2006/main">
  <c r="F25" i="5" l="1"/>
  <c r="J25" i="5" s="1"/>
  <c r="F20" i="5"/>
  <c r="J20" i="5" s="1"/>
  <c r="F10" i="5"/>
  <c r="J10" i="5" s="1"/>
</calcChain>
</file>

<file path=xl/sharedStrings.xml><?xml version="1.0" encoding="utf-8"?>
<sst xmlns="http://schemas.openxmlformats.org/spreadsheetml/2006/main" count="44" uniqueCount="26">
  <si>
    <t>１　一般県民（調査期間：令和５年８月～令和５年９月）</t>
    <rPh sb="2" eb="4">
      <t>イッパン</t>
    </rPh>
    <rPh sb="4" eb="6">
      <t>ケンミン</t>
    </rPh>
    <rPh sb="7" eb="9">
      <t>チョウサ</t>
    </rPh>
    <rPh sb="9" eb="11">
      <t>キカン</t>
    </rPh>
    <rPh sb="12" eb="14">
      <t>レイワ</t>
    </rPh>
    <rPh sb="15" eb="16">
      <t>ネン</t>
    </rPh>
    <rPh sb="17" eb="18">
      <t>ガツ</t>
    </rPh>
    <rPh sb="19" eb="21">
      <t>レイワ</t>
    </rPh>
    <rPh sb="22" eb="23">
      <t>ネン</t>
    </rPh>
    <rPh sb="24" eb="25">
      <t>ガツ</t>
    </rPh>
    <phoneticPr fontId="18"/>
  </si>
  <si>
    <t>令和５年度調査</t>
    <rPh sb="0" eb="2">
      <t>レイワ</t>
    </rPh>
    <rPh sb="3" eb="5">
      <t>ネンド</t>
    </rPh>
    <rPh sb="5" eb="7">
      <t>チョウサ</t>
    </rPh>
    <phoneticPr fontId="18"/>
  </si>
  <si>
    <t>山梨県総合交通センター、山梨県警察本部運転免許課都留分室における運転免許更新講習及び</t>
    <rPh sb="0" eb="3">
      <t>ヤマナシケン</t>
    </rPh>
    <rPh sb="3" eb="5">
      <t>ソウゴウ</t>
    </rPh>
    <rPh sb="5" eb="7">
      <t>コウツウ</t>
    </rPh>
    <rPh sb="12" eb="15">
      <t>ヤマナシケン</t>
    </rPh>
    <rPh sb="15" eb="17">
      <t>ケイサツ</t>
    </rPh>
    <rPh sb="17" eb="19">
      <t>ホンブ</t>
    </rPh>
    <rPh sb="19" eb="21">
      <t>ウンテン</t>
    </rPh>
    <rPh sb="21" eb="24">
      <t>メンキョカ</t>
    </rPh>
    <rPh sb="24" eb="26">
      <t>ツル</t>
    </rPh>
    <rPh sb="26" eb="28">
      <t>ブンシツ</t>
    </rPh>
    <rPh sb="32" eb="34">
      <t>ウンテン</t>
    </rPh>
    <rPh sb="34" eb="36">
      <t>メンキョ</t>
    </rPh>
    <rPh sb="36" eb="38">
      <t>コウシン</t>
    </rPh>
    <rPh sb="38" eb="40">
      <t>コウシュウ</t>
    </rPh>
    <rPh sb="40" eb="41">
      <t>オヨ</t>
    </rPh>
    <phoneticPr fontId="18"/>
  </si>
  <si>
    <t>２　学校（調査期間：令和５年８月～令和５年９月）</t>
    <rPh sb="2" eb="4">
      <t>ガッコウ</t>
    </rPh>
    <rPh sb="5" eb="7">
      <t>チョウサ</t>
    </rPh>
    <rPh sb="7" eb="9">
      <t>キカン</t>
    </rPh>
    <rPh sb="10" eb="12">
      <t>レイワ</t>
    </rPh>
    <rPh sb="13" eb="14">
      <t>ネン</t>
    </rPh>
    <rPh sb="15" eb="16">
      <t>ガツ</t>
    </rPh>
    <rPh sb="17" eb="19">
      <t>レイワ</t>
    </rPh>
    <rPh sb="20" eb="21">
      <t>ネン</t>
    </rPh>
    <rPh sb="22" eb="23">
      <t>ガツ</t>
    </rPh>
    <phoneticPr fontId="18"/>
  </si>
  <si>
    <t>自転車通学者</t>
    <rPh sb="0" eb="3">
      <t>ジテンシャ</t>
    </rPh>
    <rPh sb="3" eb="6">
      <t>ツウガクシャ</t>
    </rPh>
    <phoneticPr fontId="18"/>
  </si>
  <si>
    <t>R５</t>
    <phoneticPr fontId="18"/>
  </si>
  <si>
    <t>R４</t>
    <phoneticPr fontId="18"/>
  </si>
  <si>
    <t>R3</t>
    <phoneticPr fontId="18"/>
  </si>
  <si>
    <t>R2</t>
    <phoneticPr fontId="18"/>
  </si>
  <si>
    <t>保険加入率（％）</t>
    <rPh sb="0" eb="2">
      <t>ホケン</t>
    </rPh>
    <rPh sb="2" eb="5">
      <t>カニュウリツ</t>
    </rPh>
    <phoneticPr fontId="18"/>
  </si>
  <si>
    <t>学校数
（校）</t>
    <rPh sb="0" eb="3">
      <t>ガッコウスウ</t>
    </rPh>
    <rPh sb="5" eb="6">
      <t>コウ</t>
    </rPh>
    <phoneticPr fontId="18"/>
  </si>
  <si>
    <t>生徒数
（人）</t>
    <rPh sb="0" eb="3">
      <t>セイトスウ</t>
    </rPh>
    <rPh sb="5" eb="6">
      <t>ヒト</t>
    </rPh>
    <phoneticPr fontId="18"/>
  </si>
  <si>
    <t>保険加入者
数（人）</t>
    <rPh sb="0" eb="2">
      <t>ホケン</t>
    </rPh>
    <rPh sb="2" eb="5">
      <t>カニュウシャ</t>
    </rPh>
    <rPh sb="6" eb="7">
      <t>スウ</t>
    </rPh>
    <rPh sb="8" eb="9">
      <t>ヒト</t>
    </rPh>
    <phoneticPr fontId="18"/>
  </si>
  <si>
    <t>回答者数
（人）</t>
    <rPh sb="0" eb="3">
      <t>カイトウシャ</t>
    </rPh>
    <rPh sb="3" eb="4">
      <t>スウ</t>
    </rPh>
    <rPh sb="6" eb="7">
      <t>ニン</t>
    </rPh>
    <phoneticPr fontId="18"/>
  </si>
  <si>
    <t>自転車利用
者数（人）</t>
    <rPh sb="0" eb="3">
      <t>ジテンシャ</t>
    </rPh>
    <rPh sb="3" eb="5">
      <t>リヨウ</t>
    </rPh>
    <rPh sb="6" eb="7">
      <t>シャ</t>
    </rPh>
    <rPh sb="7" eb="8">
      <t>スウ</t>
    </rPh>
    <rPh sb="9" eb="10">
      <t>ヒト</t>
    </rPh>
    <phoneticPr fontId="18"/>
  </si>
  <si>
    <t>保険加入
者数（人）</t>
    <rPh sb="0" eb="2">
      <t>ホケン</t>
    </rPh>
    <rPh sb="2" eb="4">
      <t>カニュウ</t>
    </rPh>
    <rPh sb="5" eb="6">
      <t>シャ</t>
    </rPh>
    <rPh sb="6" eb="7">
      <t>スウ</t>
    </rPh>
    <rPh sb="8" eb="9">
      <t>ニン</t>
    </rPh>
    <phoneticPr fontId="18"/>
  </si>
  <si>
    <t>令和５年度自転車損害賠償責任保険等への加入率調査結果</t>
    <rPh sb="0" eb="2">
      <t>レイワ</t>
    </rPh>
    <rPh sb="3" eb="5">
      <t>ネンド</t>
    </rPh>
    <rPh sb="5" eb="8">
      <t>ジテンシャ</t>
    </rPh>
    <rPh sb="8" eb="10">
      <t>ソンガイ</t>
    </rPh>
    <rPh sb="10" eb="12">
      <t>バイショウ</t>
    </rPh>
    <rPh sb="12" eb="14">
      <t>セキニン</t>
    </rPh>
    <rPh sb="14" eb="16">
      <t>ホケン</t>
    </rPh>
    <rPh sb="16" eb="17">
      <t>トウ</t>
    </rPh>
    <rPh sb="19" eb="22">
      <t>カニュウリツ</t>
    </rPh>
    <rPh sb="22" eb="24">
      <t>チョウサ</t>
    </rPh>
    <rPh sb="24" eb="26">
      <t>ケッカ</t>
    </rPh>
    <phoneticPr fontId="18"/>
  </si>
  <si>
    <t>（資料１）</t>
    <rPh sb="1" eb="3">
      <t>シリョウ</t>
    </rPh>
    <phoneticPr fontId="18"/>
  </si>
  <si>
    <t>R5とR4比較
（ポイント）</t>
    <rPh sb="5" eb="7">
      <t>ヒカク</t>
    </rPh>
    <phoneticPr fontId="18"/>
  </si>
  <si>
    <t>運転免許更新講習者</t>
    <rPh sb="0" eb="2">
      <t>ウンテン</t>
    </rPh>
    <rPh sb="2" eb="4">
      <t>メンキョ</t>
    </rPh>
    <rPh sb="4" eb="6">
      <t>コウシン</t>
    </rPh>
    <rPh sb="6" eb="8">
      <t>コウシュウ</t>
    </rPh>
    <rPh sb="8" eb="9">
      <t>シャ</t>
    </rPh>
    <phoneticPr fontId="18"/>
  </si>
  <si>
    <t>○県内高校、特別支援学校高等部</t>
    <rPh sb="1" eb="3">
      <t>ケンナイ</t>
    </rPh>
    <rPh sb="3" eb="5">
      <t>コウコウ</t>
    </rPh>
    <rPh sb="6" eb="8">
      <t>トクベツ</t>
    </rPh>
    <rPh sb="8" eb="10">
      <t>シエン</t>
    </rPh>
    <rPh sb="10" eb="12">
      <t>ガッコウ</t>
    </rPh>
    <rPh sb="12" eb="15">
      <t>コウトウブ</t>
    </rPh>
    <phoneticPr fontId="18"/>
  </si>
  <si>
    <t>県内の中学校、高等学校、特別支援学校（中学部、高等部）を対象として、アンケート調査を実施。</t>
    <rPh sb="0" eb="2">
      <t>ケンナイ</t>
    </rPh>
    <rPh sb="3" eb="6">
      <t>チュウガッコウ</t>
    </rPh>
    <rPh sb="7" eb="9">
      <t>コウトウ</t>
    </rPh>
    <rPh sb="9" eb="11">
      <t>ガッコウ</t>
    </rPh>
    <rPh sb="12" eb="14">
      <t>トクベツ</t>
    </rPh>
    <rPh sb="14" eb="16">
      <t>シエン</t>
    </rPh>
    <rPh sb="16" eb="18">
      <t>ガッコウ</t>
    </rPh>
    <rPh sb="19" eb="22">
      <t>チュウガクブ</t>
    </rPh>
    <rPh sb="23" eb="26">
      <t>コウトウブ</t>
    </rPh>
    <rPh sb="28" eb="30">
      <t>タイショウ</t>
    </rPh>
    <phoneticPr fontId="18"/>
  </si>
  <si>
    <t>（国立以外の公立学校については県教育委員会を通じて実施）</t>
    <rPh sb="1" eb="3">
      <t>コクリツ</t>
    </rPh>
    <rPh sb="3" eb="5">
      <t>イガイ</t>
    </rPh>
    <rPh sb="6" eb="8">
      <t>コウリツ</t>
    </rPh>
    <rPh sb="8" eb="10">
      <t>ガッコウ</t>
    </rPh>
    <rPh sb="15" eb="16">
      <t>ケン</t>
    </rPh>
    <rPh sb="16" eb="18">
      <t>キョウイク</t>
    </rPh>
    <rPh sb="18" eb="21">
      <t>イインカイ</t>
    </rPh>
    <rPh sb="22" eb="23">
      <t>ツウ</t>
    </rPh>
    <rPh sb="25" eb="27">
      <t>ジッシ</t>
    </rPh>
    <phoneticPr fontId="18"/>
  </si>
  <si>
    <t>（県外居住者は調査対象外）</t>
    <phoneticPr fontId="18"/>
  </si>
  <si>
    <t>○県内中学校、特別支援学校中学部</t>
    <rPh sb="1" eb="3">
      <t>ケンナイ</t>
    </rPh>
    <rPh sb="3" eb="6">
      <t>チュウガッコウ</t>
    </rPh>
    <rPh sb="7" eb="9">
      <t>トクベツ</t>
    </rPh>
    <rPh sb="9" eb="11">
      <t>シエン</t>
    </rPh>
    <rPh sb="11" eb="13">
      <t>ガッコウ</t>
    </rPh>
    <rPh sb="13" eb="15">
      <t>チュウガク</t>
    </rPh>
    <rPh sb="15" eb="16">
      <t>ブ</t>
    </rPh>
    <phoneticPr fontId="18"/>
  </si>
  <si>
    <t>山梨自動車学校における高齢者講習の受講者を対象としてアンケート調査を実施。</t>
    <rPh sb="2" eb="5">
      <t>ジドウシャ</t>
    </rPh>
    <rPh sb="5" eb="7">
      <t>ガッコウ</t>
    </rPh>
    <rPh sb="11" eb="14">
      <t>コウレイシャ</t>
    </rPh>
    <rPh sb="14" eb="16">
      <t>コウシュウ</t>
    </rPh>
    <rPh sb="17" eb="20">
      <t>ジュコウシャ</t>
    </rPh>
    <rPh sb="21" eb="23">
      <t>タイショウ</t>
    </rPh>
    <rPh sb="31" eb="33">
      <t>チョウサ</t>
    </rPh>
    <rPh sb="34" eb="36">
      <t>ジッシ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</si>
</sst>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2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4"/>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3">
    <xf numFmtId="0" fontId="0" fillId="0" borderId="0" xfId="0">
      <alignment vertical="center"/>
    </xf>
    <xf numFmtId="0" fontId="0" fillId="0" borderId="10" xfId="0" applyBorder="1" applyAlignment="1">
      <alignment vertical="center" wrapText="1"/>
    </xf>
    <xf numFmtId="0" fontId="0" fillId="0" borderId="10" xfId="0" applyBorder="1">
      <alignment vertical="center"/>
    </xf>
    <xf numFmtId="0" fontId="0" fillId="0" borderId="0" xfId="0" applyBorder="1">
      <alignment vertical="center"/>
    </xf>
    <xf numFmtId="0" fontId="0" fillId="0" borderId="0" xfId="0" applyBorder="1" applyAlignment="1">
      <alignment vertical="center" wrapText="1"/>
    </xf>
    <xf numFmtId="176" fontId="0" fillId="0" borderId="10" xfId="0" applyNumberFormat="1" applyBorder="1" applyAlignment="1">
      <alignment vertical="center" shrinkToFit="1"/>
    </xf>
    <xf numFmtId="177" fontId="0" fillId="0" borderId="10" xfId="0" applyNumberFormat="1" applyBorder="1">
      <alignment vertical="center"/>
    </xf>
    <xf numFmtId="0" fontId="0" fillId="0" borderId="10" xfId="0" applyBorder="1" applyAlignment="1">
      <alignment vertical="center" shrinkToFit="1"/>
    </xf>
    <xf numFmtId="38" fontId="0" fillId="0" borderId="10" xfId="42" applyFont="1" applyBorder="1">
      <alignment vertical="center"/>
    </xf>
    <xf numFmtId="0" fontId="0" fillId="0" borderId="10" xfId="0" applyBorder="1" applyAlignment="1">
      <alignment vertical="center" wrapText="1" shrinkToFit="1"/>
    </xf>
    <xf numFmtId="0" fontId="0" fillId="0" borderId="10" xfId="0" applyBorder="1" applyAlignment="1">
      <alignment vertical="center"/>
    </xf>
    <xf numFmtId="0" fontId="0" fillId="0" borderId="10" xfId="0" applyBorder="1" applyAlignment="1">
      <alignment vertical="center" wrapText="1"/>
    </xf>
    <xf numFmtId="0" fontId="19" fillId="0" borderId="0" xfId="0"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1"/>
  <sheetViews>
    <sheetView tabSelected="1" view="pageBreakPreview" zoomScaleNormal="100" zoomScaleSheetLayoutView="100" workbookViewId="0">
      <selection activeCell="Q7" sqref="Q7"/>
    </sheetView>
  </sheetViews>
  <sheetFormatPr defaultRowHeight="13.2" x14ac:dyDescent="0.2"/>
  <cols>
    <col min="1" max="1" width="3" customWidth="1"/>
    <col min="2" max="2" width="15.77734375" customWidth="1"/>
    <col min="3" max="5" width="10.77734375" customWidth="1"/>
    <col min="6" max="9" width="7.109375" customWidth="1"/>
    <col min="10" max="10" width="11.6640625" customWidth="1"/>
    <col min="11" max="11" width="1.109375" customWidth="1"/>
    <col min="12" max="12" width="1" customWidth="1"/>
  </cols>
  <sheetData>
    <row r="1" spans="2:10" ht="21" customHeight="1" x14ac:dyDescent="0.2">
      <c r="J1" t="s">
        <v>17</v>
      </c>
    </row>
    <row r="2" spans="2:10" ht="21" customHeight="1" x14ac:dyDescent="0.2">
      <c r="B2" s="12" t="s">
        <v>16</v>
      </c>
      <c r="C2" s="12"/>
      <c r="D2" s="12"/>
      <c r="E2" s="12"/>
      <c r="F2" s="12"/>
      <c r="G2" s="12"/>
      <c r="H2" s="12"/>
      <c r="I2" s="12"/>
      <c r="J2" s="12"/>
    </row>
    <row r="3" spans="2:10" ht="21" customHeight="1" x14ac:dyDescent="0.2"/>
    <row r="4" spans="2:10" ht="21" customHeight="1" x14ac:dyDescent="0.2">
      <c r="B4" t="s">
        <v>0</v>
      </c>
    </row>
    <row r="5" spans="2:10" ht="21" customHeight="1" x14ac:dyDescent="0.2">
      <c r="B5" t="s">
        <v>2</v>
      </c>
    </row>
    <row r="6" spans="2:10" ht="21" customHeight="1" x14ac:dyDescent="0.2">
      <c r="B6" t="s">
        <v>25</v>
      </c>
    </row>
    <row r="7" spans="2:10" ht="21" customHeight="1" x14ac:dyDescent="0.2">
      <c r="B7" t="s">
        <v>23</v>
      </c>
    </row>
    <row r="8" spans="2:10" ht="21" customHeight="1" x14ac:dyDescent="0.2">
      <c r="B8" s="11" t="s">
        <v>1</v>
      </c>
      <c r="C8" s="11" t="s">
        <v>13</v>
      </c>
      <c r="D8" s="9" t="s">
        <v>14</v>
      </c>
      <c r="E8" s="9" t="s">
        <v>15</v>
      </c>
      <c r="F8" s="10" t="s">
        <v>9</v>
      </c>
      <c r="G8" s="10"/>
      <c r="H8" s="10"/>
      <c r="I8" s="10"/>
      <c r="J8" s="9" t="s">
        <v>18</v>
      </c>
    </row>
    <row r="9" spans="2:10" ht="21" customHeight="1" x14ac:dyDescent="0.2">
      <c r="B9" s="10"/>
      <c r="C9" s="10"/>
      <c r="D9" s="10"/>
      <c r="E9" s="10"/>
      <c r="F9" s="1" t="s">
        <v>5</v>
      </c>
      <c r="G9" s="1" t="s">
        <v>6</v>
      </c>
      <c r="H9" s="1" t="s">
        <v>7</v>
      </c>
      <c r="I9" s="1" t="s">
        <v>8</v>
      </c>
      <c r="J9" s="10"/>
    </row>
    <row r="10" spans="2:10" ht="21" customHeight="1" x14ac:dyDescent="0.2">
      <c r="B10" s="7" t="s">
        <v>19</v>
      </c>
      <c r="C10" s="8">
        <v>1489</v>
      </c>
      <c r="D10" s="2">
        <v>370</v>
      </c>
      <c r="E10" s="2">
        <v>154</v>
      </c>
      <c r="F10" s="5">
        <f>E10/D10</f>
        <v>0.41621621621621624</v>
      </c>
      <c r="G10" s="5">
        <v>0.48699999999999999</v>
      </c>
      <c r="H10" s="5">
        <v>0.54600000000000004</v>
      </c>
      <c r="I10" s="5">
        <v>0.45600000000000002</v>
      </c>
      <c r="J10" s="6">
        <f>(F10-G10)*100</f>
        <v>-7.0783783783783747</v>
      </c>
    </row>
    <row r="11" spans="2:10" ht="21" customHeight="1" x14ac:dyDescent="0.2"/>
    <row r="12" spans="2:10" ht="21" customHeight="1" x14ac:dyDescent="0.2"/>
    <row r="13" spans="2:10" ht="21" customHeight="1" x14ac:dyDescent="0.2">
      <c r="B13" t="s">
        <v>3</v>
      </c>
    </row>
    <row r="14" spans="2:10" ht="21" customHeight="1" x14ac:dyDescent="0.2">
      <c r="B14" t="s">
        <v>21</v>
      </c>
    </row>
    <row r="15" spans="2:10" ht="21" customHeight="1" x14ac:dyDescent="0.2">
      <c r="B15" t="s">
        <v>22</v>
      </c>
    </row>
    <row r="16" spans="2:10" ht="21" customHeight="1" x14ac:dyDescent="0.2"/>
    <row r="17" spans="2:10" ht="21" customHeight="1" x14ac:dyDescent="0.2">
      <c r="B17" t="s">
        <v>24</v>
      </c>
    </row>
    <row r="18" spans="2:10" ht="21" customHeight="1" x14ac:dyDescent="0.2">
      <c r="B18" s="11" t="s">
        <v>1</v>
      </c>
      <c r="C18" s="11" t="s">
        <v>10</v>
      </c>
      <c r="D18" s="11" t="s">
        <v>11</v>
      </c>
      <c r="E18" s="9" t="s">
        <v>12</v>
      </c>
      <c r="F18" s="10" t="s">
        <v>9</v>
      </c>
      <c r="G18" s="10"/>
      <c r="H18" s="10"/>
      <c r="I18" s="10"/>
      <c r="J18" s="9" t="s">
        <v>18</v>
      </c>
    </row>
    <row r="19" spans="2:10" ht="21" customHeight="1" x14ac:dyDescent="0.2">
      <c r="B19" s="10"/>
      <c r="C19" s="10"/>
      <c r="D19" s="10"/>
      <c r="E19" s="10"/>
      <c r="F19" s="1" t="s">
        <v>5</v>
      </c>
      <c r="G19" s="1" t="s">
        <v>6</v>
      </c>
      <c r="H19" s="1" t="s">
        <v>7</v>
      </c>
      <c r="I19" s="1" t="s">
        <v>8</v>
      </c>
      <c r="J19" s="10"/>
    </row>
    <row r="20" spans="2:10" ht="21" customHeight="1" x14ac:dyDescent="0.2">
      <c r="B20" s="2" t="s">
        <v>4</v>
      </c>
      <c r="C20" s="2">
        <v>96</v>
      </c>
      <c r="D20" s="8">
        <v>6899</v>
      </c>
      <c r="E20" s="8">
        <v>6857</v>
      </c>
      <c r="F20" s="5">
        <f t="shared" ref="F20" si="0">E20/D20</f>
        <v>0.99391216118278014</v>
      </c>
      <c r="G20" s="5">
        <v>0.99299999999999999</v>
      </c>
      <c r="H20" s="5">
        <v>0.96499999999999997</v>
      </c>
      <c r="I20" s="5">
        <v>0.92300000000000004</v>
      </c>
      <c r="J20" s="6">
        <f t="shared" ref="J20" si="1">(F20-G20)*100</f>
        <v>9.121611827801468E-2</v>
      </c>
    </row>
    <row r="21" spans="2:10" ht="21" customHeight="1" x14ac:dyDescent="0.2">
      <c r="B21" s="3"/>
      <c r="C21" s="3"/>
      <c r="D21" s="3"/>
      <c r="E21" s="3"/>
      <c r="F21" s="3"/>
      <c r="G21" s="3"/>
      <c r="H21" s="3"/>
      <c r="I21" s="3"/>
      <c r="J21" s="3"/>
    </row>
    <row r="22" spans="2:10" ht="21" customHeight="1" x14ac:dyDescent="0.2">
      <c r="B22" t="s">
        <v>20</v>
      </c>
    </row>
    <row r="23" spans="2:10" ht="21" customHeight="1" x14ac:dyDescent="0.2">
      <c r="B23" s="11" t="s">
        <v>1</v>
      </c>
      <c r="C23" s="11" t="s">
        <v>10</v>
      </c>
      <c r="D23" s="11" t="s">
        <v>11</v>
      </c>
      <c r="E23" s="9" t="s">
        <v>12</v>
      </c>
      <c r="F23" s="10" t="s">
        <v>9</v>
      </c>
      <c r="G23" s="10"/>
      <c r="H23" s="10"/>
      <c r="I23" s="10"/>
      <c r="J23" s="9" t="s">
        <v>18</v>
      </c>
    </row>
    <row r="24" spans="2:10" ht="21" customHeight="1" x14ac:dyDescent="0.2">
      <c r="B24" s="10"/>
      <c r="C24" s="10"/>
      <c r="D24" s="10"/>
      <c r="E24" s="10"/>
      <c r="F24" s="1" t="s">
        <v>5</v>
      </c>
      <c r="G24" s="1" t="s">
        <v>6</v>
      </c>
      <c r="H24" s="1" t="s">
        <v>7</v>
      </c>
      <c r="I24" s="1" t="s">
        <v>8</v>
      </c>
      <c r="J24" s="10"/>
    </row>
    <row r="25" spans="2:10" ht="21" customHeight="1" x14ac:dyDescent="0.2">
      <c r="B25" s="2" t="s">
        <v>4</v>
      </c>
      <c r="C25" s="2">
        <v>55</v>
      </c>
      <c r="D25" s="8">
        <v>11525</v>
      </c>
      <c r="E25" s="8">
        <v>11403</v>
      </c>
      <c r="F25" s="5">
        <f t="shared" ref="F25" si="2">E25/D25</f>
        <v>0.98941431670281998</v>
      </c>
      <c r="G25" s="5">
        <v>0.996</v>
      </c>
      <c r="H25" s="5">
        <v>0.98399999999999999</v>
      </c>
      <c r="I25" s="5">
        <v>0.98499999999999999</v>
      </c>
      <c r="J25" s="6">
        <f t="shared" ref="J25" si="3">(F25-G25)*100</f>
        <v>-0.65856832971800117</v>
      </c>
    </row>
    <row r="26" spans="2:10" ht="21" customHeight="1" x14ac:dyDescent="0.2"/>
    <row r="27" spans="2:10" ht="21" customHeight="1" x14ac:dyDescent="0.2"/>
    <row r="28" spans="2:10" s="3" customFormat="1" ht="21" customHeight="1" x14ac:dyDescent="0.2">
      <c r="D28" s="4"/>
      <c r="E28" s="4"/>
      <c r="F28" s="4"/>
      <c r="G28" s="4"/>
      <c r="H28" s="4"/>
      <c r="I28" s="4"/>
      <c r="J28" s="4"/>
    </row>
    <row r="29" spans="2:10" s="3" customFormat="1" ht="21" customHeight="1" x14ac:dyDescent="0.2">
      <c r="E29" s="4"/>
      <c r="F29" s="4"/>
      <c r="G29" s="4"/>
      <c r="H29" s="4"/>
      <c r="I29" s="4"/>
      <c r="J29" s="4"/>
    </row>
    <row r="30" spans="2:10" s="3" customFormat="1" ht="21" customHeight="1" x14ac:dyDescent="0.2">
      <c r="E30" s="4"/>
      <c r="F30" s="4"/>
      <c r="G30" s="4"/>
      <c r="H30" s="4"/>
      <c r="I30" s="4"/>
      <c r="J30" s="4"/>
    </row>
    <row r="31" spans="2:10" s="3" customFormat="1" ht="21" customHeight="1" x14ac:dyDescent="0.2"/>
    <row r="32" spans="2:10" s="3" customFormat="1"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19.8" customHeight="1" x14ac:dyDescent="0.2"/>
    <row r="66" ht="19.8" customHeight="1" x14ac:dyDescent="0.2"/>
    <row r="67" ht="19.8" customHeight="1" x14ac:dyDescent="0.2"/>
    <row r="68" ht="19.8" customHeight="1" x14ac:dyDescent="0.2"/>
    <row r="69" ht="19.8" customHeight="1" x14ac:dyDescent="0.2"/>
    <row r="70" ht="19.8" customHeight="1" x14ac:dyDescent="0.2"/>
    <row r="71" ht="19.8" customHeight="1" x14ac:dyDescent="0.2"/>
  </sheetData>
  <mergeCells count="19">
    <mergeCell ref="B2:J2"/>
    <mergeCell ref="J8:J9"/>
    <mergeCell ref="B18:B19"/>
    <mergeCell ref="C18:C19"/>
    <mergeCell ref="D18:D19"/>
    <mergeCell ref="E18:E19"/>
    <mergeCell ref="J18:J19"/>
    <mergeCell ref="F8:I8"/>
    <mergeCell ref="F18:I18"/>
    <mergeCell ref="B8:B9"/>
    <mergeCell ref="C8:C9"/>
    <mergeCell ref="D8:D9"/>
    <mergeCell ref="E8:E9"/>
    <mergeCell ref="J23:J24"/>
    <mergeCell ref="B23:B24"/>
    <mergeCell ref="C23:C24"/>
    <mergeCell ref="D23:D24"/>
    <mergeCell ref="E23:E24"/>
    <mergeCell ref="F23:I23"/>
  </mergeCells>
  <phoneticPr fontId="18"/>
  <pageMargins left="0.51181102362204722" right="0.11811023622047245" top="0.74803149606299213" bottom="0.74803149606299213" header="0.31496062992125984" footer="0.31496062992125984"/>
  <pageSetup paperSize="9" orientation="portrait" r:id="rId1"/>
  <ignoredErrors>
    <ignoredError sqref="J20 J2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R5公表資料</vt:lpstr>
      <vt:lpstr>'R5公表資料'!Print_Area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u11526n130165</dc:creator>
  <cp:lastModifiedBy>山梨県</cp:lastModifiedBy>
  <cp:lastPrinted>2023-11-27T00:56:40Z</cp:lastPrinted>
  <dcterms:created xsi:type="dcterms:W3CDTF">2015-09-20T01:28:34Z</dcterms:created>
  <dcterms:modified xsi:type="dcterms:W3CDTF">2023-11-27T01:08:24Z</dcterms:modified>
</cp:coreProperties>
</file>