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教委・学校数" sheetId="1" r:id="rId1"/>
  </sheets>
  <definedNames/>
  <calcPr fullCalcOnLoad="1"/>
</workbook>
</file>

<file path=xl/sharedStrings.xml><?xml version="1.0" encoding="utf-8"?>
<sst xmlns="http://schemas.openxmlformats.org/spreadsheetml/2006/main" count="279" uniqueCount="59">
  <si>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</si>
  <si>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</si>
  <si>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</si>
  <si>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</si>
  <si>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</si>
  <si>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</si>
  <si>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</si>
  <si>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</si>
  <si>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</si>
  <si>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東八代郡</t>
  </si>
  <si>
    <t>西八代郡</t>
  </si>
  <si>
    <t>南巨摩郡</t>
  </si>
  <si>
    <t>中巨摩郡</t>
  </si>
  <si>
    <t>甲府市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</si>
  <si>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</si>
  <si>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</si>
  <si>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</si>
  <si>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</si>
  <si>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</si>
  <si>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</si>
  <si>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</si>
  <si>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</si>
  <si>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峡　　　東</t>
  </si>
  <si>
    <t>教育事務所</t>
  </si>
  <si>
    <t>峡　　　南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</si>
  <si>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</si>
  <si>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</si>
  <si>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</si>
  <si>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</si>
  <si>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</si>
  <si>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</si>
  <si>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</si>
  <si>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</si>
  <si>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</si>
  <si>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</si>
  <si>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</si>
  <si>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</si>
  <si>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</si>
  <si>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盲・ろう・養護学校</t>
  </si>
  <si>
    <t>計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</si>
  <si>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</si>
  <si>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</si>
  <si>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</si>
  <si>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</si>
  <si>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</si>
  <si>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</si>
  <si>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北杜市</t>
  </si>
  <si>
    <t>上野原市</t>
  </si>
  <si>
    <t>韮崎市</t>
  </si>
  <si>
    <t>中央市</t>
  </si>
  <si>
    <t>山梨市</t>
  </si>
  <si>
    <t>甲州市</t>
  </si>
  <si>
    <t>中　　　北
教育事務所</t>
  </si>
  <si>
    <t>小計</t>
  </si>
  <si>
    <t>(平成１８年５月１日現在）</t>
  </si>
  <si>
    <t>－</t>
  </si>
  <si>
    <t>富士・東部
教育事務所</t>
  </si>
  <si>
    <t>公　　　　　　　　　　立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</si>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</sst>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distributed" textRotation="255" indent="3"/>
    </xf>
    <xf numFmtId="0" fontId="0" fillId="0" borderId="8" xfId="0" applyFill="1" applyBorder="1" applyAlignment="1">
      <alignment horizontal="center" vertical="distributed" textRotation="255" indent="3"/>
    </xf>
    <xf numFmtId="0" fontId="0" fillId="0" borderId="9" xfId="0" applyFill="1" applyBorder="1" applyAlignment="1">
      <alignment horizontal="center" vertical="distributed" textRotation="255" indent="3"/>
    </xf>
    <xf numFmtId="0" fontId="0" fillId="0" borderId="6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0" fillId="0" borderId="6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/>
    </xf>
    <xf numFmtId="176" fontId="0" fillId="0" borderId="8" xfId="0" applyNumberFormat="1" applyFill="1" applyBorder="1" applyAlignment="1">
      <alignment horizontal="center" vertical="distributed" textRotation="255" indent="3"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176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/>
    </xf>
    <xf numFmtId="0" fontId="0" fillId="0" borderId="11" xfId="0" applyFill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15</xdr:row>
      <xdr:rowOff>0</xdr:rowOff>
    </xdr:from>
    <xdr:to>
      <xdr:col>2</xdr:col>
      <xdr:colOff>1066800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71625" y="3390900"/>
          <a:ext cx="66675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23</xdr:row>
      <xdr:rowOff>9525</xdr:rowOff>
    </xdr:from>
    <xdr:to>
      <xdr:col>2</xdr:col>
      <xdr:colOff>1076325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5076825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6</xdr:row>
      <xdr:rowOff>114300</xdr:rowOff>
    </xdr:from>
    <xdr:to>
      <xdr:col>2</xdr:col>
      <xdr:colOff>1076325</xdr:colOff>
      <xdr:row>13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1619250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27</xdr:row>
      <xdr:rowOff>47625</xdr:rowOff>
    </xdr:from>
    <xdr:to>
      <xdr:col>2</xdr:col>
      <xdr:colOff>1085850</xdr:colOff>
      <xdr:row>33</xdr:row>
      <xdr:rowOff>171450</xdr:rowOff>
    </xdr:to>
    <xdr:sp>
      <xdr:nvSpPr>
        <xdr:cNvPr id="4" name="AutoShape 5"/>
        <xdr:cNvSpPr>
          <a:spLocks/>
        </xdr:cNvSpPr>
      </xdr:nvSpPr>
      <xdr:spPr>
        <a:xfrm flipV="1">
          <a:off x="1543050" y="5953125"/>
          <a:ext cx="11430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9525</xdr:rowOff>
    </xdr:from>
    <xdr:to>
      <xdr:col>5</xdr:col>
      <xdr:colOff>85725</xdr:colOff>
      <xdr:row>20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943225" y="3400425"/>
          <a:ext cx="9525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66675</xdr:colOff>
      <xdr:row>25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952750" y="5067300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123825</xdr:rowOff>
    </xdr:from>
    <xdr:to>
      <xdr:col>5</xdr:col>
      <xdr:colOff>104775</xdr:colOff>
      <xdr:row>13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2962275" y="1628775"/>
          <a:ext cx="952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5</xdr:col>
      <xdr:colOff>85725</xdr:colOff>
      <xdr:row>33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2952750" y="5981700"/>
          <a:ext cx="857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3.5"/>
  <cols>
    <col min="1" max="1" width="3.625" style="6" customWidth="1"/>
    <col min="2" max="2" width="3.875" style="6" customWidth="1"/>
    <col min="3" max="3" width="14.75390625" style="6" customWidth="1"/>
    <col min="4" max="4" width="10.25390625" style="6" customWidth="1"/>
    <col min="5" max="5" width="6.25390625" style="6" customWidth="1"/>
    <col min="6" max="6" width="5.50390625" style="6" customWidth="1"/>
    <col min="7" max="7" width="7.00390625" style="6" customWidth="1"/>
    <col min="8" max="8" width="7.375" style="6" customWidth="1"/>
    <col min="9" max="9" width="7.25390625" style="6" customWidth="1"/>
    <col min="10" max="10" width="7.125" style="6" customWidth="1"/>
    <col min="11" max="11" width="7.875" style="6" customWidth="1"/>
    <col min="12" max="12" width="6.875" style="6" customWidth="1"/>
    <col min="13" max="13" width="7.75390625" style="6" customWidth="1"/>
    <col min="14" max="14" width="7.375" style="6" customWidth="1"/>
    <col min="15" max="15" width="7.50390625" style="6" customWidth="1"/>
    <col min="16" max="16" width="7.00390625" style="6" customWidth="1"/>
    <col min="17" max="17" width="8.875" style="6" customWidth="1"/>
    <col min="18" max="18" width="9.00390625" style="6" customWidth="1"/>
    <col min="19" max="19" width="8.125" style="6" customWidth="1"/>
    <col min="20" max="16384" width="9.00390625" style="6" customWidth="1"/>
  </cols>
  <sheetData>
    <row r="1" spans="1:19" ht="21" customHeight="1" thickBo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54</v>
      </c>
      <c r="R1" s="7"/>
      <c r="S1" s="7"/>
    </row>
    <row r="2" spans="4:18" ht="17.25" customHeight="1">
      <c r="D2" s="8"/>
      <c r="E2" s="71" t="s">
        <v>1</v>
      </c>
      <c r="F2" s="72"/>
      <c r="G2" s="63" t="s">
        <v>35</v>
      </c>
      <c r="H2" s="64"/>
      <c r="I2" s="63" t="s">
        <v>36</v>
      </c>
      <c r="J2" s="64"/>
      <c r="K2" s="63" t="s">
        <v>37</v>
      </c>
      <c r="L2" s="73"/>
      <c r="M2" s="73"/>
      <c r="N2" s="73"/>
      <c r="O2" s="64"/>
      <c r="P2" s="63" t="s">
        <v>38</v>
      </c>
      <c r="Q2" s="64"/>
      <c r="R2" s="9" t="s">
        <v>25</v>
      </c>
    </row>
    <row r="3" spans="2:19" ht="16.5" customHeight="1">
      <c r="B3" s="6" t="s">
        <v>4</v>
      </c>
      <c r="D3" s="10" t="s">
        <v>5</v>
      </c>
      <c r="E3" s="65" t="s">
        <v>3</v>
      </c>
      <c r="F3" s="66"/>
      <c r="H3" s="10"/>
      <c r="J3" s="10"/>
      <c r="K3" s="67" t="s">
        <v>34</v>
      </c>
      <c r="L3" s="68"/>
      <c r="M3" s="11" t="s">
        <v>40</v>
      </c>
      <c r="N3" s="12"/>
      <c r="O3" s="10"/>
      <c r="Q3" s="10"/>
      <c r="R3" s="13"/>
      <c r="S3" s="6" t="s">
        <v>27</v>
      </c>
    </row>
    <row r="4" spans="1:19" ht="21.75" customHeight="1">
      <c r="A4" s="11"/>
      <c r="B4" s="11"/>
      <c r="C4" s="11"/>
      <c r="D4" s="12"/>
      <c r="E4" s="69" t="s">
        <v>2</v>
      </c>
      <c r="F4" s="70"/>
      <c r="G4" s="11" t="s">
        <v>31</v>
      </c>
      <c r="H4" s="12" t="s">
        <v>32</v>
      </c>
      <c r="I4" s="11" t="s">
        <v>31</v>
      </c>
      <c r="J4" s="12" t="s">
        <v>32</v>
      </c>
      <c r="K4" s="11" t="s">
        <v>31</v>
      </c>
      <c r="L4" s="12" t="s">
        <v>32</v>
      </c>
      <c r="M4" s="11" t="s">
        <v>31</v>
      </c>
      <c r="N4" s="12" t="s">
        <v>32</v>
      </c>
      <c r="O4" s="12" t="s">
        <v>33</v>
      </c>
      <c r="P4" s="11" t="s">
        <v>31</v>
      </c>
      <c r="Q4" s="12" t="s">
        <v>32</v>
      </c>
      <c r="R4" s="14" t="s">
        <v>26</v>
      </c>
      <c r="S4" s="11"/>
    </row>
    <row r="5" spans="1:19" ht="20.25" customHeight="1">
      <c r="A5" s="15"/>
      <c r="B5" s="15" t="s">
        <v>6</v>
      </c>
      <c r="C5" s="15"/>
      <c r="D5" s="16" t="s">
        <v>7</v>
      </c>
      <c r="E5" s="15"/>
      <c r="F5" s="5" t="s">
        <v>28</v>
      </c>
      <c r="G5" s="5">
        <v>1</v>
      </c>
      <c r="H5" s="5" t="s">
        <v>28</v>
      </c>
      <c r="I5" s="5">
        <v>1</v>
      </c>
      <c r="J5" s="5" t="s">
        <v>28</v>
      </c>
      <c r="K5" s="5" t="s">
        <v>28</v>
      </c>
      <c r="L5" s="5" t="s">
        <v>28</v>
      </c>
      <c r="M5" s="5" t="s">
        <v>28</v>
      </c>
      <c r="N5" s="5" t="s">
        <v>28</v>
      </c>
      <c r="O5" s="5" t="s">
        <v>28</v>
      </c>
      <c r="P5" s="5">
        <v>1</v>
      </c>
      <c r="Q5" s="5" t="s">
        <v>28</v>
      </c>
      <c r="R5" s="5">
        <v>1</v>
      </c>
      <c r="S5" s="5">
        <v>1</v>
      </c>
    </row>
    <row r="6" spans="1:19" ht="21.75" customHeight="1">
      <c r="A6" s="47" t="s">
        <v>57</v>
      </c>
      <c r="B6" s="18" t="s">
        <v>8</v>
      </c>
      <c r="C6" s="15"/>
      <c r="D6" s="16" t="s">
        <v>7</v>
      </c>
      <c r="E6" s="15"/>
      <c r="F6" s="5" t="s">
        <v>28</v>
      </c>
      <c r="G6" s="5" t="s">
        <v>28</v>
      </c>
      <c r="H6" s="5" t="s">
        <v>28</v>
      </c>
      <c r="I6" s="5" t="s">
        <v>28</v>
      </c>
      <c r="J6" s="5" t="s">
        <v>28</v>
      </c>
      <c r="K6" s="5">
        <v>29</v>
      </c>
      <c r="L6" s="5"/>
      <c r="M6" s="5">
        <v>9</v>
      </c>
      <c r="N6" s="5"/>
      <c r="O6" s="5">
        <v>1</v>
      </c>
      <c r="P6" s="5">
        <v>9</v>
      </c>
      <c r="Q6" s="5">
        <v>2</v>
      </c>
      <c r="R6" s="5">
        <v>2</v>
      </c>
      <c r="S6" s="5"/>
    </row>
    <row r="7" spans="1:19" ht="16.5" customHeight="1">
      <c r="A7" s="48"/>
      <c r="B7" s="19" t="s">
        <v>43</v>
      </c>
      <c r="D7" s="10" t="s">
        <v>12</v>
      </c>
      <c r="E7" s="1">
        <v>1</v>
      </c>
      <c r="F7" s="56">
        <f>SUM(E7:E13)</f>
        <v>9</v>
      </c>
      <c r="G7" s="2">
        <v>3</v>
      </c>
      <c r="H7" s="2" t="s">
        <v>30</v>
      </c>
      <c r="I7" s="2">
        <v>1</v>
      </c>
      <c r="J7" s="2" t="s">
        <v>30</v>
      </c>
      <c r="K7" s="2" t="s">
        <v>55</v>
      </c>
      <c r="L7" s="2" t="s">
        <v>55</v>
      </c>
      <c r="M7" s="2" t="s">
        <v>55</v>
      </c>
      <c r="N7" s="2" t="s">
        <v>55</v>
      </c>
      <c r="O7" s="2" t="s">
        <v>55</v>
      </c>
      <c r="P7" s="2" t="s">
        <v>55</v>
      </c>
      <c r="Q7" s="2" t="s">
        <v>55</v>
      </c>
      <c r="R7" s="2" t="s">
        <v>55</v>
      </c>
      <c r="S7" s="2" t="s">
        <v>55</v>
      </c>
    </row>
    <row r="8" spans="1:19" ht="16.5" customHeight="1">
      <c r="A8" s="48"/>
      <c r="B8" s="20"/>
      <c r="D8" s="10" t="s">
        <v>13</v>
      </c>
      <c r="E8" s="1">
        <v>3</v>
      </c>
      <c r="F8" s="57"/>
      <c r="G8" s="2">
        <v>27</v>
      </c>
      <c r="H8" s="2">
        <v>1</v>
      </c>
      <c r="I8" s="2">
        <v>11</v>
      </c>
      <c r="J8" s="2">
        <v>1</v>
      </c>
      <c r="K8" s="2">
        <v>1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55</v>
      </c>
    </row>
    <row r="9" spans="1:19" ht="16.5" customHeight="1">
      <c r="A9" s="48"/>
      <c r="B9" s="20"/>
      <c r="C9" s="59" t="s">
        <v>52</v>
      </c>
      <c r="D9" s="10" t="s">
        <v>48</v>
      </c>
      <c r="E9" s="1">
        <v>1</v>
      </c>
      <c r="F9" s="57"/>
      <c r="G9" s="2">
        <v>5</v>
      </c>
      <c r="H9" s="2" t="s">
        <v>30</v>
      </c>
      <c r="I9" s="2">
        <v>2</v>
      </c>
      <c r="J9" s="2" t="s">
        <v>30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55</v>
      </c>
      <c r="Q9" s="2" t="s">
        <v>55</v>
      </c>
      <c r="R9" s="2" t="s">
        <v>55</v>
      </c>
      <c r="S9" s="2" t="s">
        <v>55</v>
      </c>
    </row>
    <row r="10" spans="1:19" ht="16.5" customHeight="1">
      <c r="A10" s="48"/>
      <c r="B10" s="20"/>
      <c r="C10" s="60"/>
      <c r="D10" s="10" t="s">
        <v>42</v>
      </c>
      <c r="E10" s="1">
        <v>1</v>
      </c>
      <c r="F10" s="57"/>
      <c r="G10" s="2">
        <v>15</v>
      </c>
      <c r="H10" s="2" t="s">
        <v>30</v>
      </c>
      <c r="I10" s="2">
        <v>7</v>
      </c>
      <c r="J10" s="2" t="s">
        <v>30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55</v>
      </c>
      <c r="Q10" s="2" t="s">
        <v>55</v>
      </c>
      <c r="R10" s="2" t="s">
        <v>55</v>
      </c>
      <c r="S10" s="2" t="s">
        <v>55</v>
      </c>
    </row>
    <row r="11" spans="1:19" ht="16.5" customHeight="1">
      <c r="A11" s="48"/>
      <c r="B11" s="20"/>
      <c r="C11" s="60"/>
      <c r="D11" s="10" t="s">
        <v>46</v>
      </c>
      <c r="E11" s="1">
        <v>1</v>
      </c>
      <c r="F11" s="57"/>
      <c r="G11" s="2">
        <v>15</v>
      </c>
      <c r="H11" s="2" t="s">
        <v>30</v>
      </c>
      <c r="I11" s="2">
        <v>9</v>
      </c>
      <c r="J11" s="2" t="s">
        <v>30</v>
      </c>
      <c r="K11" s="2">
        <v>1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55</v>
      </c>
      <c r="Q11" s="2" t="s">
        <v>55</v>
      </c>
      <c r="R11" s="2" t="s">
        <v>55</v>
      </c>
      <c r="S11" s="2" t="s">
        <v>55</v>
      </c>
    </row>
    <row r="12" spans="1:19" ht="16.5" customHeight="1">
      <c r="A12" s="48"/>
      <c r="B12" s="20"/>
      <c r="D12" s="10" t="s">
        <v>44</v>
      </c>
      <c r="E12" s="1">
        <v>1</v>
      </c>
      <c r="F12" s="57"/>
      <c r="G12" s="2">
        <v>11</v>
      </c>
      <c r="H12" s="2" t="s">
        <v>30</v>
      </c>
      <c r="I12" s="2">
        <v>5</v>
      </c>
      <c r="J12" s="2" t="s">
        <v>30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55</v>
      </c>
      <c r="Q12" s="2" t="s">
        <v>55</v>
      </c>
      <c r="R12" s="2" t="s">
        <v>55</v>
      </c>
      <c r="S12" s="2">
        <v>1</v>
      </c>
    </row>
    <row r="13" spans="1:19" ht="16.5" customHeight="1">
      <c r="A13" s="48"/>
      <c r="B13" s="20"/>
      <c r="D13" s="10" t="s">
        <v>49</v>
      </c>
      <c r="E13" s="1">
        <v>1</v>
      </c>
      <c r="F13" s="57"/>
      <c r="G13" s="2">
        <v>6</v>
      </c>
      <c r="H13" s="2">
        <v>1</v>
      </c>
      <c r="I13" s="2">
        <v>2</v>
      </c>
      <c r="J13" s="2">
        <v>1</v>
      </c>
      <c r="K13" s="2" t="s">
        <v>55</v>
      </c>
      <c r="L13" s="2" t="s">
        <v>55</v>
      </c>
      <c r="M13" s="2" t="s">
        <v>55</v>
      </c>
      <c r="N13" s="2" t="s">
        <v>55</v>
      </c>
      <c r="O13" s="2" t="s">
        <v>55</v>
      </c>
      <c r="P13" s="2" t="s">
        <v>55</v>
      </c>
      <c r="Q13" s="2" t="s">
        <v>55</v>
      </c>
      <c r="R13" s="2" t="s">
        <v>55</v>
      </c>
      <c r="S13" s="2" t="s">
        <v>55</v>
      </c>
    </row>
    <row r="14" spans="1:19" ht="16.5" customHeight="1">
      <c r="A14" s="48"/>
      <c r="B14" s="20"/>
      <c r="C14" s="42"/>
      <c r="D14" s="43"/>
      <c r="E14" s="44"/>
      <c r="F14" s="74" t="s">
        <v>53</v>
      </c>
      <c r="G14" s="46">
        <f>SUM(G7:G13)</f>
        <v>82</v>
      </c>
      <c r="H14" s="46">
        <f>SUM(H7:H13)</f>
        <v>2</v>
      </c>
      <c r="I14" s="46">
        <f>SUM(I7:I13)</f>
        <v>37</v>
      </c>
      <c r="J14" s="46">
        <f aca="true" t="shared" si="0" ref="J14:S14">SUM(J7:J13)</f>
        <v>2</v>
      </c>
      <c r="K14" s="46">
        <f t="shared" si="0"/>
        <v>2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1</v>
      </c>
    </row>
    <row r="15" spans="1:19" ht="16.5" customHeight="1">
      <c r="A15" s="48"/>
      <c r="B15" s="20"/>
      <c r="C15" s="1"/>
      <c r="D15" s="10"/>
      <c r="E15" s="1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6.5" customHeight="1">
      <c r="A16" s="48"/>
      <c r="B16" s="20"/>
      <c r="D16" s="10" t="s">
        <v>9</v>
      </c>
      <c r="E16" s="1">
        <v>1</v>
      </c>
      <c r="F16" s="58">
        <f>SUM(E16:E19)</f>
        <v>5</v>
      </c>
      <c r="G16" s="2">
        <v>1</v>
      </c>
      <c r="H16" s="2" t="s">
        <v>30</v>
      </c>
      <c r="I16" s="2">
        <v>1</v>
      </c>
      <c r="J16" s="2" t="s">
        <v>30</v>
      </c>
      <c r="K16" s="2" t="s">
        <v>55</v>
      </c>
      <c r="L16" s="2" t="s">
        <v>55</v>
      </c>
      <c r="M16" s="2" t="s">
        <v>55</v>
      </c>
      <c r="N16" s="2" t="s">
        <v>55</v>
      </c>
      <c r="O16" s="2" t="s">
        <v>55</v>
      </c>
      <c r="P16" s="2" t="s">
        <v>55</v>
      </c>
      <c r="Q16" s="2" t="s">
        <v>55</v>
      </c>
      <c r="R16" s="2" t="s">
        <v>55</v>
      </c>
      <c r="S16" s="2" t="s">
        <v>55</v>
      </c>
    </row>
    <row r="17" spans="1:19" ht="16.5" customHeight="1">
      <c r="A17" s="48"/>
      <c r="B17" s="20"/>
      <c r="C17" s="6" t="s">
        <v>22</v>
      </c>
      <c r="D17" s="10" t="s">
        <v>50</v>
      </c>
      <c r="E17" s="1">
        <v>1</v>
      </c>
      <c r="F17" s="58"/>
      <c r="G17" s="2">
        <v>12</v>
      </c>
      <c r="H17" s="2">
        <v>1</v>
      </c>
      <c r="I17" s="2">
        <v>3</v>
      </c>
      <c r="J17" s="2" t="s">
        <v>30</v>
      </c>
      <c r="K17" s="4" t="s">
        <v>55</v>
      </c>
      <c r="L17" s="2" t="s">
        <v>55</v>
      </c>
      <c r="M17" s="2" t="s">
        <v>55</v>
      </c>
      <c r="N17" s="2" t="s">
        <v>55</v>
      </c>
      <c r="O17" s="2" t="s">
        <v>55</v>
      </c>
      <c r="P17" s="2" t="s">
        <v>55</v>
      </c>
      <c r="Q17" s="2" t="s">
        <v>55</v>
      </c>
      <c r="R17" s="2" t="s">
        <v>55</v>
      </c>
      <c r="S17" s="2">
        <v>1</v>
      </c>
    </row>
    <row r="18" spans="1:19" ht="16.5" customHeight="1">
      <c r="A18" s="48"/>
      <c r="B18" s="20"/>
      <c r="C18" s="6" t="s">
        <v>23</v>
      </c>
      <c r="D18" s="10" t="s">
        <v>45</v>
      </c>
      <c r="E18" s="1">
        <v>2</v>
      </c>
      <c r="F18" s="58"/>
      <c r="G18" s="2">
        <v>13</v>
      </c>
      <c r="H18" s="2" t="s">
        <v>30</v>
      </c>
      <c r="I18" s="2">
        <v>5</v>
      </c>
      <c r="J18" s="2" t="s">
        <v>30</v>
      </c>
      <c r="K18" s="2" t="s">
        <v>55</v>
      </c>
      <c r="L18" s="2" t="s">
        <v>55</v>
      </c>
      <c r="M18" s="2" t="s">
        <v>55</v>
      </c>
      <c r="N18" s="2" t="s">
        <v>55</v>
      </c>
      <c r="O18" s="2" t="s">
        <v>55</v>
      </c>
      <c r="P18" s="2" t="s">
        <v>55</v>
      </c>
      <c r="Q18" s="2" t="s">
        <v>55</v>
      </c>
      <c r="R18" s="2" t="s">
        <v>55</v>
      </c>
      <c r="S18" s="2" t="s">
        <v>55</v>
      </c>
    </row>
    <row r="19" spans="1:19" ht="16.5" customHeight="1">
      <c r="A19" s="48"/>
      <c r="B19" s="20"/>
      <c r="D19" s="54" t="s">
        <v>51</v>
      </c>
      <c r="E19" s="55">
        <v>1</v>
      </c>
      <c r="F19" s="58"/>
      <c r="G19" s="34">
        <v>1</v>
      </c>
      <c r="H19" s="34">
        <v>4</v>
      </c>
      <c r="I19" s="34">
        <v>1</v>
      </c>
      <c r="J19" s="34">
        <v>1</v>
      </c>
      <c r="K19" s="2"/>
      <c r="L19" s="2"/>
      <c r="M19" s="2"/>
      <c r="N19" s="2"/>
      <c r="O19" s="2"/>
      <c r="P19" s="2"/>
      <c r="Q19" s="2"/>
      <c r="R19" s="2"/>
      <c r="S19" s="2"/>
    </row>
    <row r="20" spans="1:19" ht="16.5" customHeight="1">
      <c r="A20" s="48"/>
      <c r="B20" s="20"/>
      <c r="D20" s="54"/>
      <c r="E20" s="55"/>
      <c r="F20" s="58"/>
      <c r="G20" s="2">
        <v>14</v>
      </c>
      <c r="H20" s="2">
        <v>4</v>
      </c>
      <c r="I20" s="2">
        <v>6</v>
      </c>
      <c r="J20" s="2">
        <v>1</v>
      </c>
      <c r="K20" s="2" t="s">
        <v>55</v>
      </c>
      <c r="L20" s="2" t="s">
        <v>55</v>
      </c>
      <c r="M20" s="2" t="s">
        <v>55</v>
      </c>
      <c r="N20" s="2" t="s">
        <v>55</v>
      </c>
      <c r="O20" s="2" t="s">
        <v>55</v>
      </c>
      <c r="P20" s="2" t="s">
        <v>55</v>
      </c>
      <c r="Q20" s="2" t="s">
        <v>55</v>
      </c>
      <c r="R20" s="2" t="s">
        <v>55</v>
      </c>
      <c r="S20" s="2" t="s">
        <v>55</v>
      </c>
    </row>
    <row r="21" spans="1:19" s="38" customFormat="1" ht="16.5" customHeight="1">
      <c r="A21" s="48"/>
      <c r="B21" s="37"/>
      <c r="C21" s="41"/>
      <c r="D21" s="36"/>
      <c r="E21" s="39"/>
      <c r="F21" s="50" t="s">
        <v>53</v>
      </c>
      <c r="G21" s="4">
        <v>1</v>
      </c>
      <c r="H21" s="4">
        <v>4</v>
      </c>
      <c r="I21" s="4">
        <v>1</v>
      </c>
      <c r="J21" s="4">
        <v>1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ht="16.5" customHeight="1">
      <c r="A22" s="48"/>
      <c r="B22" s="20"/>
      <c r="C22" s="42"/>
      <c r="D22" s="43"/>
      <c r="E22" s="44"/>
      <c r="F22" s="61"/>
      <c r="G22" s="46">
        <f>SUM(G16:G18,G20)</f>
        <v>40</v>
      </c>
      <c r="H22" s="46">
        <f>SUM(H16:H18,H20)</f>
        <v>5</v>
      </c>
      <c r="I22" s="46">
        <f>SUM(I16:I18,I20)</f>
        <v>15</v>
      </c>
      <c r="J22" s="46">
        <f aca="true" t="shared" si="1" ref="J22:S22">SUM(J16:J18,J20)</f>
        <v>1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46">
        <f t="shared" si="1"/>
        <v>0</v>
      </c>
      <c r="Q22" s="46">
        <f t="shared" si="1"/>
        <v>0</v>
      </c>
      <c r="R22" s="46">
        <f t="shared" si="1"/>
        <v>0</v>
      </c>
      <c r="S22" s="46">
        <f t="shared" si="1"/>
        <v>1</v>
      </c>
    </row>
    <row r="23" spans="1:19" ht="16.5" customHeight="1">
      <c r="A23" s="48"/>
      <c r="B23" s="20"/>
      <c r="D23" s="10"/>
      <c r="E23" s="1"/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customHeight="1">
      <c r="A24" s="48"/>
      <c r="B24" s="20"/>
      <c r="C24" s="6" t="s">
        <v>24</v>
      </c>
      <c r="D24" s="10" t="s">
        <v>10</v>
      </c>
      <c r="E24" s="1">
        <v>1</v>
      </c>
      <c r="F24" s="58">
        <f>SUM(E24:E25)</f>
        <v>6</v>
      </c>
      <c r="G24" s="2">
        <v>6</v>
      </c>
      <c r="H24" s="2" t="s">
        <v>30</v>
      </c>
      <c r="I24" s="2">
        <v>4</v>
      </c>
      <c r="J24" s="2" t="s">
        <v>30</v>
      </c>
      <c r="K24" s="2" t="s">
        <v>30</v>
      </c>
      <c r="L24" s="2" t="s">
        <v>30</v>
      </c>
      <c r="M24" s="2" t="s">
        <v>30</v>
      </c>
      <c r="N24" s="2" t="s">
        <v>30</v>
      </c>
      <c r="O24" s="2" t="s">
        <v>30</v>
      </c>
      <c r="P24" s="2" t="s">
        <v>30</v>
      </c>
      <c r="Q24" s="2" t="s">
        <v>30</v>
      </c>
      <c r="R24" s="2" t="s">
        <v>30</v>
      </c>
      <c r="S24" s="2" t="s">
        <v>30</v>
      </c>
    </row>
    <row r="25" spans="1:19" ht="16.5" customHeight="1">
      <c r="A25" s="48"/>
      <c r="B25" s="20"/>
      <c r="C25" s="6" t="s">
        <v>23</v>
      </c>
      <c r="D25" s="10" t="s">
        <v>11</v>
      </c>
      <c r="E25" s="1">
        <v>5</v>
      </c>
      <c r="F25" s="58"/>
      <c r="G25" s="2">
        <v>21</v>
      </c>
      <c r="H25" s="2" t="s">
        <v>30</v>
      </c>
      <c r="I25" s="2">
        <v>11</v>
      </c>
      <c r="J25" s="2" t="s">
        <v>30</v>
      </c>
      <c r="K25" s="2" t="s">
        <v>30</v>
      </c>
      <c r="L25" s="2" t="s">
        <v>30</v>
      </c>
      <c r="M25" s="2" t="s">
        <v>30</v>
      </c>
      <c r="N25" s="2" t="s">
        <v>30</v>
      </c>
      <c r="O25" s="2" t="s">
        <v>30</v>
      </c>
      <c r="P25" s="2" t="s">
        <v>30</v>
      </c>
      <c r="Q25" s="2" t="s">
        <v>30</v>
      </c>
      <c r="R25" s="2" t="s">
        <v>30</v>
      </c>
      <c r="S25" s="2" t="s">
        <v>30</v>
      </c>
    </row>
    <row r="26" spans="1:19" ht="16.5" customHeight="1">
      <c r="A26" s="48"/>
      <c r="B26" s="20"/>
      <c r="C26" s="42"/>
      <c r="D26" s="43"/>
      <c r="E26" s="44"/>
      <c r="F26" s="45" t="s">
        <v>53</v>
      </c>
      <c r="G26" s="46">
        <f>SUM(G24:G25)</f>
        <v>27</v>
      </c>
      <c r="H26" s="46">
        <f>SUM(H24:H25)</f>
        <v>0</v>
      </c>
      <c r="I26" s="46">
        <f aca="true" t="shared" si="2" ref="I26:S26">SUM(I24:I25)</f>
        <v>15</v>
      </c>
      <c r="J26" s="46">
        <f t="shared" si="2"/>
        <v>0</v>
      </c>
      <c r="K26" s="46">
        <f t="shared" si="2"/>
        <v>0</v>
      </c>
      <c r="L26" s="46">
        <f t="shared" si="2"/>
        <v>0</v>
      </c>
      <c r="M26" s="46">
        <f t="shared" si="2"/>
        <v>0</v>
      </c>
      <c r="N26" s="46">
        <f t="shared" si="2"/>
        <v>0</v>
      </c>
      <c r="O26" s="46">
        <f t="shared" si="2"/>
        <v>0</v>
      </c>
      <c r="P26" s="46">
        <f t="shared" si="2"/>
        <v>0</v>
      </c>
      <c r="Q26" s="46">
        <f t="shared" si="2"/>
        <v>0</v>
      </c>
      <c r="R26" s="46">
        <f t="shared" si="2"/>
        <v>0</v>
      </c>
      <c r="S26" s="46">
        <f t="shared" si="2"/>
        <v>0</v>
      </c>
    </row>
    <row r="27" spans="1:19" ht="16.5" customHeight="1">
      <c r="A27" s="48"/>
      <c r="B27" s="20"/>
      <c r="D27" s="10"/>
      <c r="E27" s="1"/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 customHeight="1">
      <c r="A28" s="48"/>
      <c r="B28" s="20"/>
      <c r="D28" s="10" t="s">
        <v>14</v>
      </c>
      <c r="E28" s="1">
        <v>7</v>
      </c>
      <c r="F28" s="58">
        <f>SUM(E28:E34)</f>
        <v>13</v>
      </c>
      <c r="G28" s="2">
        <v>15</v>
      </c>
      <c r="H28" s="2" t="s">
        <v>30</v>
      </c>
      <c r="I28" s="2">
        <v>9</v>
      </c>
      <c r="J28" s="2" t="s">
        <v>30</v>
      </c>
      <c r="K28" s="2" t="s">
        <v>30</v>
      </c>
      <c r="L28" s="2" t="s">
        <v>30</v>
      </c>
      <c r="M28" s="2" t="s">
        <v>30</v>
      </c>
      <c r="N28" s="2" t="s">
        <v>30</v>
      </c>
      <c r="O28" s="2" t="s">
        <v>30</v>
      </c>
      <c r="P28" s="2" t="s">
        <v>30</v>
      </c>
      <c r="Q28" s="2" t="s">
        <v>30</v>
      </c>
      <c r="R28" s="2" t="s">
        <v>30</v>
      </c>
      <c r="S28" s="2">
        <v>1</v>
      </c>
    </row>
    <row r="29" spans="1:19" ht="16.5" customHeight="1">
      <c r="A29" s="48"/>
      <c r="B29" s="20"/>
      <c r="D29" s="54" t="s">
        <v>17</v>
      </c>
      <c r="E29" s="55">
        <v>2</v>
      </c>
      <c r="F29" s="58"/>
      <c r="G29" s="2"/>
      <c r="H29" s="4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 customHeight="1">
      <c r="A30" s="48"/>
      <c r="B30" s="20"/>
      <c r="C30" s="62" t="s">
        <v>56</v>
      </c>
      <c r="D30" s="54"/>
      <c r="E30" s="55"/>
      <c r="F30" s="58"/>
      <c r="G30" s="2">
        <v>2</v>
      </c>
      <c r="H30" s="2">
        <v>1</v>
      </c>
      <c r="I30" s="2">
        <v>2</v>
      </c>
      <c r="J30" s="2" t="s">
        <v>30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</row>
    <row r="31" spans="1:19" ht="16.5" customHeight="1">
      <c r="A31" s="48"/>
      <c r="B31" s="20"/>
      <c r="C31" s="55"/>
      <c r="D31" s="10" t="s">
        <v>15</v>
      </c>
      <c r="E31" s="1">
        <v>1</v>
      </c>
      <c r="F31" s="58"/>
      <c r="G31" s="2">
        <v>7</v>
      </c>
      <c r="H31" s="2">
        <v>1</v>
      </c>
      <c r="I31" s="2">
        <v>4</v>
      </c>
      <c r="J31" s="2" t="s">
        <v>30</v>
      </c>
      <c r="K31" s="2" t="s">
        <v>30</v>
      </c>
      <c r="L31" s="2" t="s">
        <v>30</v>
      </c>
      <c r="M31" s="2" t="s">
        <v>30</v>
      </c>
      <c r="N31" s="2" t="s">
        <v>30</v>
      </c>
      <c r="O31" s="2" t="s">
        <v>30</v>
      </c>
      <c r="P31" s="2" t="s">
        <v>30</v>
      </c>
      <c r="Q31" s="2" t="s">
        <v>30</v>
      </c>
      <c r="R31" s="2" t="s">
        <v>30</v>
      </c>
      <c r="S31" s="2"/>
    </row>
    <row r="32" spans="1:19" ht="16.5" customHeight="1">
      <c r="A32" s="48"/>
      <c r="B32" s="20"/>
      <c r="C32" s="55"/>
      <c r="D32" s="10" t="s">
        <v>16</v>
      </c>
      <c r="E32" s="1">
        <v>1</v>
      </c>
      <c r="F32" s="58"/>
      <c r="G32" s="2">
        <v>8</v>
      </c>
      <c r="H32" s="2" t="s">
        <v>30</v>
      </c>
      <c r="I32" s="2">
        <v>3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30</v>
      </c>
      <c r="P32" s="2" t="s">
        <v>30</v>
      </c>
      <c r="Q32" s="2" t="s">
        <v>30</v>
      </c>
      <c r="R32" s="2">
        <v>1</v>
      </c>
      <c r="S32" s="2" t="s">
        <v>29</v>
      </c>
    </row>
    <row r="33" spans="1:19" ht="16.5" customHeight="1">
      <c r="A33" s="48"/>
      <c r="B33" s="20"/>
      <c r="D33" s="10" t="s">
        <v>18</v>
      </c>
      <c r="E33" s="1">
        <v>1</v>
      </c>
      <c r="F33" s="58"/>
      <c r="G33" s="2">
        <v>15</v>
      </c>
      <c r="H33" s="2" t="s">
        <v>30</v>
      </c>
      <c r="I33" s="2">
        <v>5</v>
      </c>
      <c r="J33" s="2" t="s">
        <v>30</v>
      </c>
      <c r="K33" s="2">
        <v>1</v>
      </c>
      <c r="L33" s="2" t="s">
        <v>30</v>
      </c>
      <c r="M33" s="2" t="s">
        <v>30</v>
      </c>
      <c r="N33" s="2" t="s">
        <v>30</v>
      </c>
      <c r="O33" s="2" t="s">
        <v>30</v>
      </c>
      <c r="P33" s="2" t="s">
        <v>30</v>
      </c>
      <c r="Q33" s="2" t="s">
        <v>30</v>
      </c>
      <c r="R33" s="2">
        <v>1</v>
      </c>
      <c r="S33" s="2" t="s">
        <v>30</v>
      </c>
    </row>
    <row r="34" spans="1:19" ht="16.5" customHeight="1">
      <c r="A34" s="48"/>
      <c r="B34" s="20"/>
      <c r="D34" s="10" t="s">
        <v>47</v>
      </c>
      <c r="E34" s="1">
        <v>1</v>
      </c>
      <c r="F34" s="58"/>
      <c r="G34" s="2">
        <v>10</v>
      </c>
      <c r="H34" s="2">
        <v>1</v>
      </c>
      <c r="I34" s="2">
        <v>7</v>
      </c>
      <c r="J34" s="2" t="s">
        <v>30</v>
      </c>
      <c r="K34" s="2" t="s">
        <v>58</v>
      </c>
      <c r="L34" s="2" t="s">
        <v>30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30</v>
      </c>
      <c r="R34" s="2" t="s">
        <v>30</v>
      </c>
      <c r="S34" s="2">
        <v>2</v>
      </c>
    </row>
    <row r="35" spans="1:19" s="38" customFormat="1" ht="16.5" customHeight="1">
      <c r="A35" s="48"/>
      <c r="B35" s="37"/>
      <c r="C35" s="41"/>
      <c r="D35" s="36"/>
      <c r="E35" s="39"/>
      <c r="F35" s="50" t="s">
        <v>53</v>
      </c>
      <c r="G35" s="4"/>
      <c r="H35" s="4">
        <v>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6.5" customHeight="1">
      <c r="A36" s="48"/>
      <c r="B36" s="20"/>
      <c r="C36" s="42"/>
      <c r="D36" s="43"/>
      <c r="E36" s="44"/>
      <c r="F36" s="51"/>
      <c r="G36" s="46">
        <f>SUM(G28,G30:G34)</f>
        <v>57</v>
      </c>
      <c r="H36" s="46">
        <f aca="true" t="shared" si="3" ref="H36:S36">SUM(H28,H30:H34)</f>
        <v>3</v>
      </c>
      <c r="I36" s="46">
        <f t="shared" si="3"/>
        <v>30</v>
      </c>
      <c r="J36" s="46">
        <f t="shared" si="3"/>
        <v>0</v>
      </c>
      <c r="K36" s="46">
        <f t="shared" si="3"/>
        <v>1</v>
      </c>
      <c r="L36" s="46">
        <f t="shared" si="3"/>
        <v>0</v>
      </c>
      <c r="M36" s="46">
        <f t="shared" si="3"/>
        <v>0</v>
      </c>
      <c r="N36" s="46">
        <f t="shared" si="3"/>
        <v>0</v>
      </c>
      <c r="O36" s="46">
        <f t="shared" si="3"/>
        <v>0</v>
      </c>
      <c r="P36" s="46">
        <f t="shared" si="3"/>
        <v>0</v>
      </c>
      <c r="Q36" s="46">
        <f t="shared" si="3"/>
        <v>0</v>
      </c>
      <c r="R36" s="46">
        <f t="shared" si="3"/>
        <v>2</v>
      </c>
      <c r="S36" s="46">
        <f t="shared" si="3"/>
        <v>3</v>
      </c>
    </row>
    <row r="37" spans="1:19" ht="16.5" customHeight="1">
      <c r="A37" s="48"/>
      <c r="B37" s="20"/>
      <c r="D37" s="10"/>
      <c r="E37" s="1"/>
      <c r="F37" s="4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.5" customHeight="1">
      <c r="A38" s="48"/>
      <c r="B38" s="20"/>
      <c r="D38" s="52" t="s">
        <v>19</v>
      </c>
      <c r="E38" s="1"/>
      <c r="F38" s="2"/>
      <c r="G38" s="4">
        <v>1</v>
      </c>
      <c r="H38" s="4">
        <v>5</v>
      </c>
      <c r="I38" s="4">
        <v>1</v>
      </c>
      <c r="J38" s="4">
        <v>1</v>
      </c>
      <c r="K38" s="2"/>
      <c r="L38" s="2"/>
      <c r="M38" s="2"/>
      <c r="N38" s="2"/>
      <c r="O38" s="2"/>
      <c r="P38" s="2"/>
      <c r="Q38" s="2"/>
      <c r="R38" s="2"/>
      <c r="S38" s="2"/>
    </row>
    <row r="39" spans="1:19" ht="16.5" customHeight="1">
      <c r="A39" s="49"/>
      <c r="B39" s="21"/>
      <c r="C39" s="11"/>
      <c r="D39" s="53"/>
      <c r="E39" s="11"/>
      <c r="F39" s="22">
        <f>SUM(F28,F24,F16,F7)</f>
        <v>33</v>
      </c>
      <c r="G39" s="35">
        <f aca="true" t="shared" si="4" ref="G39:S39">SUM(G14,G22,G26,G36)</f>
        <v>206</v>
      </c>
      <c r="H39" s="35">
        <f t="shared" si="4"/>
        <v>10</v>
      </c>
      <c r="I39" s="35">
        <f t="shared" si="4"/>
        <v>97</v>
      </c>
      <c r="J39" s="35">
        <f t="shared" si="4"/>
        <v>3</v>
      </c>
      <c r="K39" s="35">
        <f t="shared" si="4"/>
        <v>3</v>
      </c>
      <c r="L39" s="35">
        <f t="shared" si="4"/>
        <v>0</v>
      </c>
      <c r="M39" s="35">
        <f t="shared" si="4"/>
        <v>0</v>
      </c>
      <c r="N39" s="35">
        <f t="shared" si="4"/>
        <v>0</v>
      </c>
      <c r="O39" s="35">
        <f t="shared" si="4"/>
        <v>0</v>
      </c>
      <c r="P39" s="35">
        <f t="shared" si="4"/>
        <v>0</v>
      </c>
      <c r="Q39" s="35">
        <f t="shared" si="4"/>
        <v>0</v>
      </c>
      <c r="R39" s="35">
        <f t="shared" si="4"/>
        <v>2</v>
      </c>
      <c r="S39" s="35">
        <f t="shared" si="4"/>
        <v>5</v>
      </c>
    </row>
    <row r="40" spans="1:19" ht="16.5" customHeight="1">
      <c r="A40" s="23"/>
      <c r="B40" s="23"/>
      <c r="C40" s="23"/>
      <c r="D40" s="17"/>
      <c r="E40" s="23"/>
      <c r="F40" s="24"/>
      <c r="G40" s="24"/>
      <c r="H40" s="24"/>
      <c r="I40" s="4">
        <v>1</v>
      </c>
      <c r="J40" s="24"/>
      <c r="K40" s="3"/>
      <c r="L40" s="2"/>
      <c r="M40" s="2"/>
      <c r="N40" s="2"/>
      <c r="O40" s="2"/>
      <c r="P40" s="2"/>
      <c r="Q40" s="2"/>
      <c r="R40" s="2"/>
      <c r="S40" s="4">
        <v>8</v>
      </c>
    </row>
    <row r="41" spans="1:19" ht="16.5" customHeight="1">
      <c r="A41" s="11"/>
      <c r="B41" s="11" t="s">
        <v>20</v>
      </c>
      <c r="C41" s="11"/>
      <c r="D41" s="12" t="s">
        <v>7</v>
      </c>
      <c r="E41" s="11"/>
      <c r="F41" s="22" t="s">
        <v>29</v>
      </c>
      <c r="G41" s="22">
        <v>2</v>
      </c>
      <c r="H41" s="22" t="s">
        <v>30</v>
      </c>
      <c r="I41" s="22">
        <v>5</v>
      </c>
      <c r="J41" s="22" t="s">
        <v>30</v>
      </c>
      <c r="K41" s="22">
        <v>11</v>
      </c>
      <c r="L41" s="22" t="s">
        <v>29</v>
      </c>
      <c r="M41" s="22" t="s">
        <v>29</v>
      </c>
      <c r="N41" s="22" t="s">
        <v>29</v>
      </c>
      <c r="O41" s="22">
        <v>3</v>
      </c>
      <c r="P41" s="22" t="s">
        <v>29</v>
      </c>
      <c r="Q41" s="22" t="s">
        <v>29</v>
      </c>
      <c r="R41" s="22">
        <v>7</v>
      </c>
      <c r="S41" s="22">
        <v>69</v>
      </c>
    </row>
    <row r="42" spans="1:19" ht="16.5" customHeight="1">
      <c r="A42" s="1"/>
      <c r="B42" s="25"/>
      <c r="C42" s="25"/>
      <c r="D42" s="26"/>
      <c r="E42" s="25"/>
      <c r="F42" s="27"/>
      <c r="G42" s="28">
        <v>1</v>
      </c>
      <c r="H42" s="28">
        <v>5</v>
      </c>
      <c r="I42" s="28">
        <v>2</v>
      </c>
      <c r="J42" s="28">
        <v>1</v>
      </c>
      <c r="K42" s="27"/>
      <c r="L42" s="29"/>
      <c r="M42" s="29"/>
      <c r="N42" s="3"/>
      <c r="O42" s="29"/>
      <c r="P42" s="29"/>
      <c r="Q42" s="29"/>
      <c r="R42" s="29"/>
      <c r="S42" s="28">
        <v>8</v>
      </c>
    </row>
    <row r="43" spans="1:19" ht="16.5" customHeight="1" thickBot="1">
      <c r="A43" s="7"/>
      <c r="B43" s="30" t="s">
        <v>21</v>
      </c>
      <c r="C43" s="30"/>
      <c r="D43" s="31" t="s">
        <v>39</v>
      </c>
      <c r="E43" s="30"/>
      <c r="F43" s="32">
        <f aca="true" t="shared" si="5" ref="F43:S43">SUM(F41,F39,F5:F6)</f>
        <v>33</v>
      </c>
      <c r="G43" s="32">
        <f t="shared" si="5"/>
        <v>209</v>
      </c>
      <c r="H43" s="32">
        <f t="shared" si="5"/>
        <v>10</v>
      </c>
      <c r="I43" s="32">
        <f t="shared" si="5"/>
        <v>103</v>
      </c>
      <c r="J43" s="32">
        <f t="shared" si="5"/>
        <v>3</v>
      </c>
      <c r="K43" s="32">
        <f t="shared" si="5"/>
        <v>43</v>
      </c>
      <c r="L43" s="32">
        <f t="shared" si="5"/>
        <v>0</v>
      </c>
      <c r="M43" s="32">
        <f t="shared" si="5"/>
        <v>9</v>
      </c>
      <c r="N43" s="32">
        <f t="shared" si="5"/>
        <v>0</v>
      </c>
      <c r="O43" s="32">
        <f t="shared" si="5"/>
        <v>4</v>
      </c>
      <c r="P43" s="32">
        <f t="shared" si="5"/>
        <v>10</v>
      </c>
      <c r="Q43" s="32">
        <f t="shared" si="5"/>
        <v>2</v>
      </c>
      <c r="R43" s="32">
        <f t="shared" si="5"/>
        <v>12</v>
      </c>
      <c r="S43" s="32">
        <f t="shared" si="5"/>
        <v>75</v>
      </c>
    </row>
    <row r="44" ht="16.5" customHeight="1">
      <c r="A44" s="1"/>
    </row>
    <row r="45" spans="1:3" ht="16.5" customHeight="1">
      <c r="A45" s="1"/>
      <c r="C45" s="6" t="s">
        <v>41</v>
      </c>
    </row>
    <row r="46" ht="13.5">
      <c r="A46" s="1"/>
    </row>
    <row r="47" ht="13.5">
      <c r="A47" s="1"/>
    </row>
    <row r="48" ht="13.5">
      <c r="A48" s="1"/>
    </row>
    <row r="49" ht="13.5">
      <c r="A49" s="1"/>
    </row>
  </sheetData>
  <mergeCells count="22">
    <mergeCell ref="P2:Q2"/>
    <mergeCell ref="E3:F3"/>
    <mergeCell ref="K3:L3"/>
    <mergeCell ref="E4:F4"/>
    <mergeCell ref="E2:F2"/>
    <mergeCell ref="G2:H2"/>
    <mergeCell ref="I2:J2"/>
    <mergeCell ref="K2:O2"/>
    <mergeCell ref="F24:F25"/>
    <mergeCell ref="C9:C11"/>
    <mergeCell ref="F21:F22"/>
    <mergeCell ref="C30:C32"/>
    <mergeCell ref="A6:A39"/>
    <mergeCell ref="F35:F36"/>
    <mergeCell ref="D38:D39"/>
    <mergeCell ref="D29:D30"/>
    <mergeCell ref="E29:E30"/>
    <mergeCell ref="D19:D20"/>
    <mergeCell ref="E19:E20"/>
    <mergeCell ref="F7:F13"/>
    <mergeCell ref="F16:F20"/>
    <mergeCell ref="F28:F34"/>
  </mergeCells>
  <printOptions/>
  <pageMargins left="0.75" right="0.75" top="1" bottom="1" header="0.512" footer="0.512"/>
  <pageSetup horizontalDpi="600" verticalDpi="600" orientation="portrait" paperSize="9" scale="96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2006-08-23T08:08:28Z</cp:lastPrinted>
  <dcterms:created xsi:type="dcterms:W3CDTF">1997-01-08T22:48:59Z</dcterms:created>
  <dcterms:modified xsi:type="dcterms:W3CDTF">2006-08-23T08:10:21Z</dcterms:modified>
  <cp:category/>
  <cp:version/>
  <cp:contentType/>
  <cp:contentStatus/>
</cp:coreProperties>
</file>