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40" windowWidth="15330" windowHeight="4200" activeTab="0"/>
  </bookViews>
  <sheets>
    <sheet name="H18.03定時" sheetId="1" r:id="rId1"/>
  </sheets>
  <definedNames>
    <definedName name="_xlnm.Print_Area" localSheetId="0">'H18.03定時'!$A$1:$N$47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<sst xmlns="http://schemas.openxmlformats.org/spreadsheetml/2006/main" count="101" uniqueCount="88">
  <si>
    <t>番</t>
  </si>
  <si>
    <t xml:space="preserve"> 1</t>
  </si>
  <si>
    <t xml:space="preserve"> 2</t>
  </si>
  <si>
    <t>富士吉田市</t>
  </si>
  <si>
    <t xml:space="preserve"> 3</t>
  </si>
  <si>
    <t xml:space="preserve"> 4</t>
  </si>
  <si>
    <t xml:space="preserve"> 5</t>
  </si>
  <si>
    <t xml:space="preserve"> 6</t>
  </si>
  <si>
    <t xml:space="preserve"> 7</t>
  </si>
  <si>
    <t>中巨摩郡</t>
  </si>
  <si>
    <t>北巨摩郡</t>
  </si>
  <si>
    <t>東八代郡</t>
  </si>
  <si>
    <t>西八代郡</t>
  </si>
  <si>
    <t>南都留郡</t>
  </si>
  <si>
    <t>北都留郡</t>
  </si>
  <si>
    <t>南巨摩郡</t>
  </si>
  <si>
    <t xml:space="preserve">  町  村  計</t>
  </si>
  <si>
    <t xml:space="preserve">  県　　　計</t>
  </si>
  <si>
    <t>男</t>
  </si>
  <si>
    <t>女</t>
  </si>
  <si>
    <t>計</t>
  </si>
  <si>
    <t>甲府市</t>
  </si>
  <si>
    <t>昭和町</t>
  </si>
  <si>
    <t>塩山市</t>
  </si>
  <si>
    <t>山梨市</t>
  </si>
  <si>
    <t>増穂町</t>
  </si>
  <si>
    <t>鰍沢町</t>
  </si>
  <si>
    <t>早川町</t>
  </si>
  <si>
    <t>身延町</t>
  </si>
  <si>
    <t>南部町</t>
  </si>
  <si>
    <t>富士吉田市</t>
  </si>
  <si>
    <t>都留市</t>
  </si>
  <si>
    <t>大月市</t>
  </si>
  <si>
    <t>道志村</t>
  </si>
  <si>
    <t>忍野村</t>
  </si>
  <si>
    <t>鳴沢村</t>
  </si>
  <si>
    <t>小菅村</t>
  </si>
  <si>
    <t>丹波山村</t>
  </si>
  <si>
    <t>合　　計</t>
  </si>
  <si>
    <t>選挙人名簿登録者数（定時登録）</t>
  </si>
  <si>
    <t>名　簿　登　録　者　数</t>
  </si>
  <si>
    <t>東山梨郡</t>
  </si>
  <si>
    <t>南巨摩郡</t>
  </si>
  <si>
    <t>中巨摩郡</t>
  </si>
  <si>
    <t>北巨摩郡</t>
  </si>
  <si>
    <t>北都留郡</t>
  </si>
  <si>
    <t>県計</t>
  </si>
  <si>
    <t>市町村名</t>
  </si>
  <si>
    <t>小選挙区名</t>
  </si>
  <si>
    <t xml:space="preserve">女 </t>
  </si>
  <si>
    <t>計</t>
  </si>
  <si>
    <t>南都留郡</t>
  </si>
  <si>
    <t>号</t>
  </si>
  <si>
    <t>南アルプス市</t>
  </si>
  <si>
    <t>選挙区名</t>
  </si>
  <si>
    <t>東八代郡</t>
  </si>
  <si>
    <t>西八代郡</t>
  </si>
  <si>
    <t>都留市・西桂町</t>
  </si>
  <si>
    <t>韮崎市</t>
  </si>
  <si>
    <t>増減 対前回定時登録</t>
  </si>
  <si>
    <t>芦川村</t>
  </si>
  <si>
    <t>小淵沢町</t>
  </si>
  <si>
    <t>西桂町</t>
  </si>
  <si>
    <t>山中湖村</t>
  </si>
  <si>
    <t>富士河口湖町</t>
  </si>
  <si>
    <t>笛吹市</t>
  </si>
  <si>
    <t>甲斐市</t>
  </si>
  <si>
    <t>北杜市</t>
  </si>
  <si>
    <t>上野原市</t>
  </si>
  <si>
    <t>甲州市</t>
  </si>
  <si>
    <t>　　　　　（平成１８年３月２日定時登録日現在）</t>
  </si>
  <si>
    <t>増 減　　　　　　　　　対前回定時登録　　　　　(H17.12.2)</t>
  </si>
  <si>
    <t>中央市</t>
  </si>
  <si>
    <t>市町村名</t>
  </si>
  <si>
    <t>号</t>
  </si>
  <si>
    <t>男</t>
  </si>
  <si>
    <t>－</t>
  </si>
  <si>
    <t xml:space="preserve"> 8</t>
  </si>
  <si>
    <t xml:space="preserve"> 9</t>
  </si>
  <si>
    <t>市川三郷町</t>
  </si>
  <si>
    <t>■　H18.3.2現在　衆議院小選挙区別 選挙人名簿登録者数</t>
  </si>
  <si>
    <t>■　H18.3.2現在　県議会議員選挙区別　選挙人名簿登録者数</t>
  </si>
  <si>
    <t>衆議院第一区</t>
  </si>
  <si>
    <t>衆議院第二区</t>
  </si>
  <si>
    <t>衆議院第三区</t>
  </si>
  <si>
    <t>市    　計</t>
  </si>
  <si>
    <t>　合併関係団体の合計と比較したもの。</t>
  </si>
  <si>
    <t>※　甲府市、中央市及び富士河口湖町の前回比較は、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</si>
</sst>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);[Red]\(#,##0\)"/>
    <numFmt numFmtId="182" formatCode="#,##0;&quot;△ &quot;#,##0"/>
    <numFmt numFmtId="183" formatCode="#,##0_ "/>
    <numFmt numFmtId="184" formatCode="0;&quot;△ &quot;0"/>
    <numFmt numFmtId="185" formatCode="#,##0;[Red]#,##0"/>
    <numFmt numFmtId="186" formatCode="0;&quot;▲ &quot;0"/>
    <numFmt numFmtId="187" formatCode="#,##0;&quot;▲ &quot;#,##0"/>
    <numFmt numFmtId="188" formatCode="#,###;\-#,###"/>
    <numFmt numFmtId="189" formatCode="#,##0.00_ "/>
    <numFmt numFmtId="190" formatCode="#,##0.0_ "/>
  </numFmts>
  <fonts count="21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b/>
      <sz val="12"/>
      <color indexed="8"/>
      <name val="ＭＳ 明朝"/>
      <family val="1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sz val="12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2"/>
      <color indexed="10"/>
      <name val="ＭＳ ゴシック"/>
      <family val="3"/>
    </font>
    <font>
      <sz val="11"/>
      <color indexed="8"/>
      <name val="ＭＳ ゴシック"/>
      <family val="3"/>
    </font>
    <font>
      <sz val="18"/>
      <name val="ＭＳ ゴシック"/>
      <family val="3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  <font>
      <b/>
      <sz val="12"/>
      <color indexed="12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2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81" fontId="0" fillId="0" borderId="0" xfId="0" applyNumberFormat="1" applyFill="1" applyBorder="1" applyAlignment="1">
      <alignment vertical="center"/>
    </xf>
    <xf numFmtId="181" fontId="0" fillId="0" borderId="0" xfId="0" applyNumberFormat="1" applyFill="1" applyAlignment="1">
      <alignment vertical="center"/>
    </xf>
    <xf numFmtId="181" fontId="0" fillId="0" borderId="1" xfId="0" applyNumberFormat="1" applyFill="1" applyBorder="1" applyAlignment="1">
      <alignment vertical="center"/>
    </xf>
    <xf numFmtId="181" fontId="12" fillId="0" borderId="0" xfId="0" applyNumberFormat="1" applyFont="1" applyFill="1" applyBorder="1" applyAlignment="1">
      <alignment vertical="center"/>
    </xf>
    <xf numFmtId="181" fontId="12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/>
    </xf>
    <xf numFmtId="3" fontId="4" fillId="0" borderId="3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3" fontId="4" fillId="0" borderId="3" xfId="0" applyNumberFormat="1" applyFont="1" applyFill="1" applyBorder="1" applyAlignment="1">
      <alignment vertical="center" shrinkToFit="1"/>
    </xf>
    <xf numFmtId="3" fontId="4" fillId="0" borderId="3" xfId="0" applyNumberFormat="1" applyFont="1" applyFill="1" applyBorder="1" applyAlignment="1">
      <alignment horizontal="distributed" vertical="center"/>
    </xf>
    <xf numFmtId="182" fontId="0" fillId="0" borderId="3" xfId="0" applyNumberFormat="1" applyFont="1" applyFill="1" applyBorder="1" applyAlignment="1">
      <alignment vertical="center"/>
    </xf>
    <xf numFmtId="3" fontId="9" fillId="0" borderId="3" xfId="0" applyNumberFormat="1" applyFont="1" applyFill="1" applyBorder="1" applyAlignment="1">
      <alignment vertical="center"/>
    </xf>
    <xf numFmtId="182" fontId="4" fillId="0" borderId="3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 shrinkToFit="1"/>
    </xf>
    <xf numFmtId="3" fontId="4" fillId="0" borderId="3" xfId="0" applyNumberFormat="1" applyFont="1" applyFill="1" applyBorder="1" applyAlignment="1">
      <alignment horizontal="distributed" vertical="center" shrinkToFit="1"/>
    </xf>
    <xf numFmtId="0" fontId="0" fillId="0" borderId="3" xfId="0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shrinkToFit="1"/>
    </xf>
    <xf numFmtId="3" fontId="9" fillId="0" borderId="0" xfId="0" applyNumberFormat="1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vertical="center"/>
    </xf>
    <xf numFmtId="182" fontId="15" fillId="0" borderId="3" xfId="0" applyNumberFormat="1" applyFont="1" applyFill="1" applyBorder="1" applyAlignment="1">
      <alignment vertical="center"/>
    </xf>
    <xf numFmtId="3" fontId="13" fillId="0" borderId="4" xfId="0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vertical="center" shrinkToFit="1"/>
    </xf>
    <xf numFmtId="3" fontId="14" fillId="0" borderId="6" xfId="0" applyNumberFormat="1" applyFont="1" applyFill="1" applyBorder="1" applyAlignment="1">
      <alignment vertical="center" shrinkToFit="1"/>
    </xf>
    <xf numFmtId="3" fontId="14" fillId="0" borderId="7" xfId="0" applyNumberFormat="1" applyFont="1" applyFill="1" applyBorder="1" applyAlignment="1">
      <alignment vertical="center" shrinkToFit="1"/>
    </xf>
    <xf numFmtId="0" fontId="4" fillId="0" borderId="3" xfId="0" applyNumberFormat="1" applyFont="1" applyFill="1" applyBorder="1" applyAlignment="1">
      <alignment vertical="center" shrinkToFit="1"/>
    </xf>
    <xf numFmtId="3" fontId="11" fillId="0" borderId="3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184" fontId="4" fillId="0" borderId="3" xfId="0" applyNumberFormat="1" applyFont="1" applyFill="1" applyBorder="1" applyAlignment="1">
      <alignment vertical="center"/>
    </xf>
    <xf numFmtId="184" fontId="15" fillId="0" borderId="3" xfId="0" applyNumberFormat="1" applyFont="1" applyFill="1" applyBorder="1" applyAlignment="1">
      <alignment vertical="center"/>
    </xf>
    <xf numFmtId="184" fontId="0" fillId="0" borderId="0" xfId="0" applyNumberFormat="1" applyFill="1" applyAlignment="1">
      <alignment vertical="center"/>
    </xf>
    <xf numFmtId="184" fontId="13" fillId="0" borderId="2" xfId="0" applyNumberFormat="1" applyFont="1" applyFill="1" applyBorder="1" applyAlignment="1">
      <alignment/>
    </xf>
    <xf numFmtId="184" fontId="0" fillId="0" borderId="0" xfId="0" applyNumberFormat="1" applyFill="1" applyBorder="1" applyAlignment="1">
      <alignment vertical="center"/>
    </xf>
    <xf numFmtId="184" fontId="0" fillId="0" borderId="0" xfId="0" applyNumberFormat="1" applyFill="1" applyAlignment="1">
      <alignment/>
    </xf>
    <xf numFmtId="184" fontId="4" fillId="0" borderId="3" xfId="0" applyNumberFormat="1" applyFont="1" applyFill="1" applyBorder="1" applyAlignment="1">
      <alignment horizontal="center" vertical="center"/>
    </xf>
    <xf numFmtId="184" fontId="12" fillId="0" borderId="0" xfId="0" applyNumberFormat="1" applyFont="1" applyFill="1" applyAlignment="1">
      <alignment/>
    </xf>
    <xf numFmtId="184" fontId="12" fillId="0" borderId="0" xfId="0" applyNumberFormat="1" applyFont="1" applyFill="1" applyAlignment="1">
      <alignment vertical="center"/>
    </xf>
    <xf numFmtId="184" fontId="0" fillId="0" borderId="0" xfId="0" applyNumberFormat="1" applyFill="1" applyAlignment="1">
      <alignment horizontal="center" vertical="center"/>
    </xf>
    <xf numFmtId="184" fontId="0" fillId="0" borderId="0" xfId="0" applyNumberFormat="1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horizontal="center" vertical="center"/>
    </xf>
    <xf numFmtId="184" fontId="7" fillId="0" borderId="3" xfId="0" applyNumberFormat="1" applyFont="1" applyFill="1" applyBorder="1" applyAlignment="1">
      <alignment horizontal="center" vertical="center" shrinkToFit="1"/>
    </xf>
    <xf numFmtId="184" fontId="9" fillId="0" borderId="3" xfId="0" applyNumberFormat="1" applyFont="1" applyFill="1" applyBorder="1" applyAlignment="1">
      <alignment vertical="center" shrinkToFit="1"/>
    </xf>
    <xf numFmtId="0" fontId="12" fillId="0" borderId="3" xfId="0" applyFont="1" applyFill="1" applyBorder="1" applyAlignment="1">
      <alignment horizontal="center" vertical="center"/>
    </xf>
    <xf numFmtId="184" fontId="8" fillId="0" borderId="3" xfId="0" applyNumberFormat="1" applyFont="1" applyFill="1" applyBorder="1" applyAlignment="1">
      <alignment horizontal="center" vertical="center" shrinkToFit="1"/>
    </xf>
    <xf numFmtId="3" fontId="0" fillId="0" borderId="0" xfId="0" applyNumberFormat="1" applyFill="1" applyBorder="1" applyAlignment="1">
      <alignment vertical="center"/>
    </xf>
    <xf numFmtId="182" fontId="11" fillId="0" borderId="3" xfId="0" applyNumberFormat="1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81" fontId="10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3" fontId="20" fillId="0" borderId="3" xfId="0" applyNumberFormat="1" applyFont="1" applyFill="1" applyBorder="1" applyAlignment="1">
      <alignment vertical="center"/>
    </xf>
    <xf numFmtId="182" fontId="20" fillId="0" borderId="3" xfId="0" applyNumberFormat="1" applyFont="1" applyFill="1" applyBorder="1" applyAlignment="1">
      <alignment vertical="center"/>
    </xf>
    <xf numFmtId="3" fontId="11" fillId="0" borderId="8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184" fontId="19" fillId="0" borderId="11" xfId="0" applyNumberFormat="1" applyFont="1" applyFill="1" applyBorder="1" applyAlignment="1">
      <alignment horizontal="center" vertical="center" wrapText="1"/>
    </xf>
    <xf numFmtId="184" fontId="19" fillId="0" borderId="12" xfId="0" applyNumberFormat="1" applyFont="1" applyFill="1" applyBorder="1" applyAlignment="1">
      <alignment horizontal="center" vertical="center" wrapText="1"/>
    </xf>
    <xf numFmtId="184" fontId="19" fillId="0" borderId="4" xfId="0" applyNumberFormat="1" applyFont="1" applyFill="1" applyBorder="1" applyAlignment="1">
      <alignment horizontal="center" vertical="center" wrapText="1"/>
    </xf>
    <xf numFmtId="184" fontId="19" fillId="0" borderId="5" xfId="0" applyNumberFormat="1" applyFont="1" applyFill="1" applyBorder="1" applyAlignment="1">
      <alignment horizontal="center" vertical="center" wrapText="1"/>
    </xf>
    <xf numFmtId="184" fontId="19" fillId="0" borderId="6" xfId="0" applyNumberFormat="1" applyFont="1" applyFill="1" applyBorder="1" applyAlignment="1">
      <alignment horizontal="center" vertical="center" wrapText="1"/>
    </xf>
    <xf numFmtId="184" fontId="19" fillId="0" borderId="7" xfId="0" applyNumberFormat="1" applyFont="1" applyFill="1" applyBorder="1" applyAlignment="1">
      <alignment horizontal="center" vertical="center" wrapText="1"/>
    </xf>
    <xf numFmtId="181" fontId="10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wrapText="1"/>
    </xf>
    <xf numFmtId="181" fontId="4" fillId="0" borderId="8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center" vertical="center" shrinkToFit="1"/>
    </xf>
    <xf numFmtId="3" fontId="15" fillId="0" borderId="3" xfId="0" applyNumberFormat="1" applyFont="1" applyFill="1" applyBorder="1" applyAlignment="1">
      <alignment horizontal="center" vertical="center"/>
    </xf>
    <xf numFmtId="3" fontId="20" fillId="0" borderId="8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48"/>
  <sheetViews>
    <sheetView showGridLines="0" tabSelected="1" view="pageBreakPreview" zoomScaleSheetLayoutView="100" workbookViewId="0" topLeftCell="A1">
      <selection activeCell="A1" sqref="A1"/>
    </sheetView>
  </sheetViews>
  <sheetFormatPr defaultColWidth="10.59765625" defaultRowHeight="16.5" customHeight="1"/>
  <cols>
    <col min="1" max="1" width="1" style="1" customWidth="1"/>
    <col min="2" max="2" width="2.59765625" style="1" customWidth="1"/>
    <col min="3" max="3" width="12.3984375" style="5" customWidth="1"/>
    <col min="4" max="6" width="10" style="1" customWidth="1"/>
    <col min="7" max="7" width="10.8984375" style="54" customWidth="1"/>
    <col min="8" max="8" width="2.59765625" style="1" customWidth="1"/>
    <col min="9" max="9" width="12.69921875" style="5" customWidth="1"/>
    <col min="10" max="12" width="10.09765625" style="1" customWidth="1"/>
    <col min="13" max="13" width="10.5" style="54" customWidth="1"/>
    <col min="14" max="14" width="1.69921875" style="1" customWidth="1"/>
    <col min="15" max="15" width="16.59765625" style="1" customWidth="1"/>
    <col min="16" max="16" width="6.59765625" style="1" customWidth="1"/>
    <col min="17" max="16384" width="10.59765625" style="1" customWidth="1"/>
  </cols>
  <sheetData>
    <row r="1" spans="2:13" s="2" customFormat="1" ht="38.25" customHeight="1">
      <c r="B1" s="75" t="s">
        <v>39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4" s="3" customFormat="1" ht="27" customHeight="1">
      <c r="A2" s="6"/>
      <c r="B2" s="7"/>
      <c r="C2" s="8"/>
      <c r="D2" s="7"/>
      <c r="E2" s="7"/>
      <c r="F2" s="7"/>
      <c r="G2" s="48"/>
      <c r="H2" s="7"/>
      <c r="I2" s="76" t="s">
        <v>70</v>
      </c>
      <c r="J2" s="76"/>
      <c r="K2" s="76"/>
      <c r="L2" s="76"/>
      <c r="M2" s="76"/>
      <c r="N2" s="6"/>
    </row>
    <row r="3" spans="1:14" s="3" customFormat="1" ht="19.5" customHeight="1">
      <c r="A3" s="7"/>
      <c r="B3" s="43" t="s">
        <v>0</v>
      </c>
      <c r="C3" s="81" t="s">
        <v>47</v>
      </c>
      <c r="D3" s="77" t="s">
        <v>40</v>
      </c>
      <c r="E3" s="78"/>
      <c r="F3" s="79"/>
      <c r="G3" s="88" t="s">
        <v>71</v>
      </c>
      <c r="H3" s="43" t="s">
        <v>0</v>
      </c>
      <c r="I3" s="81" t="s">
        <v>73</v>
      </c>
      <c r="J3" s="77" t="s">
        <v>40</v>
      </c>
      <c r="K3" s="78"/>
      <c r="L3" s="79"/>
      <c r="M3" s="85" t="str">
        <f>G3</f>
        <v>増 減　　　　　　　　　対前回定時登録　　　　　(H17.12.2)</v>
      </c>
      <c r="N3" s="7"/>
    </row>
    <row r="4" spans="1:14" s="3" customFormat="1" ht="19.5" customHeight="1">
      <c r="A4" s="7"/>
      <c r="B4" s="44" t="s">
        <v>74</v>
      </c>
      <c r="C4" s="82"/>
      <c r="D4" s="83" t="s">
        <v>75</v>
      </c>
      <c r="E4" s="83" t="s">
        <v>19</v>
      </c>
      <c r="F4" s="84" t="s">
        <v>20</v>
      </c>
      <c r="G4" s="89"/>
      <c r="H4" s="44" t="s">
        <v>52</v>
      </c>
      <c r="I4" s="82"/>
      <c r="J4" s="83" t="str">
        <f>D4</f>
        <v>男</v>
      </c>
      <c r="K4" s="83" t="str">
        <f>E4</f>
        <v>女</v>
      </c>
      <c r="L4" s="84" t="str">
        <f>F4</f>
        <v>計</v>
      </c>
      <c r="M4" s="86"/>
      <c r="N4" s="7"/>
    </row>
    <row r="5" spans="1:14" s="3" customFormat="1" ht="19.5" customHeight="1">
      <c r="A5" s="7"/>
      <c r="B5" s="45"/>
      <c r="C5" s="42"/>
      <c r="D5" s="83"/>
      <c r="E5" s="83"/>
      <c r="F5" s="84"/>
      <c r="G5" s="90"/>
      <c r="H5" s="45"/>
      <c r="I5" s="42"/>
      <c r="J5" s="83"/>
      <c r="K5" s="83"/>
      <c r="L5" s="84"/>
      <c r="M5" s="87"/>
      <c r="N5" s="7"/>
    </row>
    <row r="6" spans="1:14" s="3" customFormat="1" ht="19.5" customHeight="1">
      <c r="A6" s="7"/>
      <c r="B6" s="29" t="s">
        <v>1</v>
      </c>
      <c r="C6" s="30" t="s">
        <v>21</v>
      </c>
      <c r="D6" s="31">
        <v>76678</v>
      </c>
      <c r="E6" s="31">
        <v>82291</v>
      </c>
      <c r="F6" s="32">
        <v>158969</v>
      </c>
      <c r="G6" s="49">
        <v>-16</v>
      </c>
      <c r="H6" s="46">
        <v>21</v>
      </c>
      <c r="I6" s="30" t="s">
        <v>22</v>
      </c>
      <c r="J6" s="27">
        <v>6462</v>
      </c>
      <c r="K6" s="27">
        <v>6195</v>
      </c>
      <c r="L6" s="32">
        <v>12657</v>
      </c>
      <c r="M6" s="49">
        <v>50</v>
      </c>
      <c r="N6" s="9"/>
    </row>
    <row r="7" spans="1:14" s="3" customFormat="1" ht="19.5" customHeight="1">
      <c r="A7" s="7"/>
      <c r="B7" s="29" t="s">
        <v>2</v>
      </c>
      <c r="C7" s="34" t="s">
        <v>3</v>
      </c>
      <c r="D7" s="27">
        <v>20710</v>
      </c>
      <c r="E7" s="27">
        <v>21912</v>
      </c>
      <c r="F7" s="32">
        <v>42622</v>
      </c>
      <c r="G7" s="49">
        <v>-37</v>
      </c>
      <c r="H7" s="98" t="s">
        <v>9</v>
      </c>
      <c r="I7" s="98"/>
      <c r="J7" s="40">
        <v>6462</v>
      </c>
      <c r="K7" s="40">
        <v>6195</v>
      </c>
      <c r="L7" s="40">
        <v>12657</v>
      </c>
      <c r="M7" s="50">
        <v>50</v>
      </c>
      <c r="N7" s="9"/>
    </row>
    <row r="8" spans="1:14" s="3" customFormat="1" ht="19.5" customHeight="1">
      <c r="A8" s="7"/>
      <c r="B8" s="29" t="s">
        <v>4</v>
      </c>
      <c r="C8" s="30" t="s">
        <v>31</v>
      </c>
      <c r="D8" s="27">
        <v>12822</v>
      </c>
      <c r="E8" s="27">
        <v>13489</v>
      </c>
      <c r="F8" s="32">
        <v>26311</v>
      </c>
      <c r="G8" s="49">
        <v>23</v>
      </c>
      <c r="H8" s="29">
        <v>22</v>
      </c>
      <c r="I8" s="30" t="s">
        <v>61</v>
      </c>
      <c r="J8" s="27">
        <v>2400</v>
      </c>
      <c r="K8" s="27">
        <v>2608</v>
      </c>
      <c r="L8" s="32">
        <v>5008</v>
      </c>
      <c r="M8" s="49">
        <v>5</v>
      </c>
      <c r="N8" s="9"/>
    </row>
    <row r="9" spans="1:14" s="3" customFormat="1" ht="19.5" customHeight="1">
      <c r="A9" s="7"/>
      <c r="B9" s="29" t="s">
        <v>5</v>
      </c>
      <c r="C9" s="30" t="s">
        <v>24</v>
      </c>
      <c r="D9" s="27">
        <v>15065</v>
      </c>
      <c r="E9" s="27">
        <v>16617</v>
      </c>
      <c r="F9" s="32">
        <v>31682</v>
      </c>
      <c r="G9" s="33">
        <v>-32</v>
      </c>
      <c r="H9" s="98" t="s">
        <v>10</v>
      </c>
      <c r="I9" s="98"/>
      <c r="J9" s="40">
        <v>2400</v>
      </c>
      <c r="K9" s="40">
        <v>2608</v>
      </c>
      <c r="L9" s="40">
        <v>5008</v>
      </c>
      <c r="M9" s="50">
        <v>5</v>
      </c>
      <c r="N9" s="9"/>
    </row>
    <row r="10" spans="1:14" s="3" customFormat="1" ht="19.5" customHeight="1">
      <c r="A10" s="7"/>
      <c r="B10" s="29" t="s">
        <v>6</v>
      </c>
      <c r="C10" s="30" t="s">
        <v>32</v>
      </c>
      <c r="D10" s="27">
        <v>12341</v>
      </c>
      <c r="E10" s="27">
        <v>13230</v>
      </c>
      <c r="F10" s="32">
        <v>25571</v>
      </c>
      <c r="G10" s="49">
        <v>-48</v>
      </c>
      <c r="H10" s="29">
        <v>23</v>
      </c>
      <c r="I10" s="30" t="s">
        <v>33</v>
      </c>
      <c r="J10" s="27">
        <v>842</v>
      </c>
      <c r="K10" s="27">
        <v>866</v>
      </c>
      <c r="L10" s="32">
        <v>1708</v>
      </c>
      <c r="M10" s="49">
        <v>-9</v>
      </c>
      <c r="N10" s="9"/>
    </row>
    <row r="11" spans="1:14" s="3" customFormat="1" ht="19.5" customHeight="1">
      <c r="A11" s="7"/>
      <c r="B11" s="29" t="s">
        <v>7</v>
      </c>
      <c r="C11" s="30" t="s">
        <v>58</v>
      </c>
      <c r="D11" s="27">
        <v>12531</v>
      </c>
      <c r="E11" s="27">
        <v>12900</v>
      </c>
      <c r="F11" s="32">
        <v>25431</v>
      </c>
      <c r="G11" s="49">
        <v>-19</v>
      </c>
      <c r="H11" s="29">
        <v>24</v>
      </c>
      <c r="I11" s="30" t="s">
        <v>62</v>
      </c>
      <c r="J11" s="27">
        <v>1871</v>
      </c>
      <c r="K11" s="27">
        <v>1921</v>
      </c>
      <c r="L11" s="32">
        <v>3792</v>
      </c>
      <c r="M11" s="49">
        <v>3</v>
      </c>
      <c r="N11" s="9"/>
    </row>
    <row r="12" spans="1:14" s="3" customFormat="1" ht="19.5" customHeight="1">
      <c r="A12" s="7"/>
      <c r="B12" s="29" t="s">
        <v>8</v>
      </c>
      <c r="C12" s="35" t="s">
        <v>53</v>
      </c>
      <c r="D12" s="27">
        <v>27738</v>
      </c>
      <c r="E12" s="27">
        <v>29047</v>
      </c>
      <c r="F12" s="32">
        <v>56785</v>
      </c>
      <c r="G12" s="49">
        <v>32</v>
      </c>
      <c r="H12" s="29">
        <v>25</v>
      </c>
      <c r="I12" s="30" t="s">
        <v>34</v>
      </c>
      <c r="J12" s="27">
        <v>3535</v>
      </c>
      <c r="K12" s="27">
        <v>3167</v>
      </c>
      <c r="L12" s="32">
        <v>6702</v>
      </c>
      <c r="M12" s="49">
        <v>11</v>
      </c>
      <c r="N12" s="9"/>
    </row>
    <row r="13" spans="1:14" s="3" customFormat="1" ht="19.5" customHeight="1">
      <c r="A13" s="7"/>
      <c r="B13" s="29" t="s">
        <v>77</v>
      </c>
      <c r="C13" s="36" t="s">
        <v>67</v>
      </c>
      <c r="D13" s="27">
        <v>17639</v>
      </c>
      <c r="E13" s="27">
        <v>18661</v>
      </c>
      <c r="F13" s="32">
        <v>36300</v>
      </c>
      <c r="G13" s="49">
        <v>-24</v>
      </c>
      <c r="H13" s="29">
        <v>26</v>
      </c>
      <c r="I13" s="30" t="s">
        <v>63</v>
      </c>
      <c r="J13" s="27">
        <v>2358</v>
      </c>
      <c r="K13" s="27">
        <v>2425</v>
      </c>
      <c r="L13" s="32">
        <v>4783</v>
      </c>
      <c r="M13" s="49">
        <v>15</v>
      </c>
      <c r="N13" s="9"/>
    </row>
    <row r="14" spans="1:14" s="3" customFormat="1" ht="19.5" customHeight="1">
      <c r="A14" s="7"/>
      <c r="B14" s="29" t="s">
        <v>78</v>
      </c>
      <c r="C14" s="36" t="s">
        <v>66</v>
      </c>
      <c r="D14" s="27">
        <v>28346</v>
      </c>
      <c r="E14" s="27">
        <v>28964</v>
      </c>
      <c r="F14" s="32">
        <v>57310</v>
      </c>
      <c r="G14" s="49">
        <v>141</v>
      </c>
      <c r="H14" s="29">
        <v>27</v>
      </c>
      <c r="I14" s="30" t="s">
        <v>35</v>
      </c>
      <c r="J14" s="27">
        <v>1211</v>
      </c>
      <c r="K14" s="27">
        <v>1282</v>
      </c>
      <c r="L14" s="32">
        <v>2493</v>
      </c>
      <c r="M14" s="49">
        <v>15</v>
      </c>
      <c r="N14" s="9"/>
    </row>
    <row r="15" spans="1:14" s="3" customFormat="1" ht="19.5" customHeight="1">
      <c r="A15" s="7"/>
      <c r="B15" s="29">
        <v>10</v>
      </c>
      <c r="C15" s="36" t="s">
        <v>65</v>
      </c>
      <c r="D15" s="27">
        <v>27321</v>
      </c>
      <c r="E15" s="27">
        <v>29780</v>
      </c>
      <c r="F15" s="32">
        <v>57101</v>
      </c>
      <c r="G15" s="49">
        <v>42</v>
      </c>
      <c r="H15" s="29">
        <v>28</v>
      </c>
      <c r="I15" s="30" t="s">
        <v>64</v>
      </c>
      <c r="J15" s="27">
        <v>9748</v>
      </c>
      <c r="K15" s="27">
        <v>10219</v>
      </c>
      <c r="L15" s="32">
        <v>19967</v>
      </c>
      <c r="M15" s="49">
        <v>40</v>
      </c>
      <c r="N15" s="9"/>
    </row>
    <row r="16" spans="1:14" s="3" customFormat="1" ht="19.5" customHeight="1">
      <c r="A16" s="7"/>
      <c r="B16" s="29">
        <v>11</v>
      </c>
      <c r="C16" s="36" t="s">
        <v>68</v>
      </c>
      <c r="D16" s="27">
        <v>11428</v>
      </c>
      <c r="E16" s="27">
        <v>11696</v>
      </c>
      <c r="F16" s="32">
        <v>23124</v>
      </c>
      <c r="G16" s="49">
        <v>-18</v>
      </c>
      <c r="H16" s="98" t="s">
        <v>13</v>
      </c>
      <c r="I16" s="98"/>
      <c r="J16" s="40">
        <f>SUM(J10:J15)</f>
        <v>19565</v>
      </c>
      <c r="K16" s="40">
        <f>SUM(K10:K15)</f>
        <v>19880</v>
      </c>
      <c r="L16" s="40">
        <f>SUM(L10:L15)</f>
        <v>39445</v>
      </c>
      <c r="M16" s="40">
        <f>SUM(M10:M15)</f>
        <v>75</v>
      </c>
      <c r="N16" s="9"/>
    </row>
    <row r="17" spans="1:14" s="3" customFormat="1" ht="19.5" customHeight="1">
      <c r="A17" s="7"/>
      <c r="B17" s="29">
        <v>12</v>
      </c>
      <c r="C17" s="36" t="s">
        <v>69</v>
      </c>
      <c r="D17" s="27">
        <v>14509</v>
      </c>
      <c r="E17" s="27">
        <v>15612</v>
      </c>
      <c r="F17" s="32">
        <v>30121</v>
      </c>
      <c r="G17" s="49">
        <v>-5</v>
      </c>
      <c r="H17" s="29">
        <v>29</v>
      </c>
      <c r="I17" s="30" t="s">
        <v>36</v>
      </c>
      <c r="J17" s="27">
        <v>392</v>
      </c>
      <c r="K17" s="27">
        <v>435</v>
      </c>
      <c r="L17" s="32">
        <v>827</v>
      </c>
      <c r="M17" s="49">
        <v>-3</v>
      </c>
      <c r="N17" s="9"/>
    </row>
    <row r="18" spans="1:14" s="3" customFormat="1" ht="19.5" customHeight="1">
      <c r="A18" s="7"/>
      <c r="B18" s="29">
        <v>13</v>
      </c>
      <c r="C18" s="36" t="s">
        <v>72</v>
      </c>
      <c r="D18" s="27">
        <v>11670</v>
      </c>
      <c r="E18" s="27">
        <v>11909</v>
      </c>
      <c r="F18" s="32">
        <v>23579</v>
      </c>
      <c r="G18" s="49">
        <v>26</v>
      </c>
      <c r="H18" s="29">
        <v>30</v>
      </c>
      <c r="I18" s="30" t="s">
        <v>37</v>
      </c>
      <c r="J18" s="27">
        <v>358</v>
      </c>
      <c r="K18" s="27">
        <v>387</v>
      </c>
      <c r="L18" s="32">
        <v>745</v>
      </c>
      <c r="M18" s="49">
        <v>-4</v>
      </c>
      <c r="N18" s="9"/>
    </row>
    <row r="19" spans="1:14" s="3" customFormat="1" ht="19.5" customHeight="1">
      <c r="A19" s="7"/>
      <c r="B19" s="93" t="s">
        <v>85</v>
      </c>
      <c r="C19" s="93"/>
      <c r="D19" s="72">
        <f>SUM(D6:D18)</f>
        <v>288798</v>
      </c>
      <c r="E19" s="72">
        <f>SUM(E6:E18)</f>
        <v>306108</v>
      </c>
      <c r="F19" s="72">
        <f>SUM(F6:F18)</f>
        <v>594906</v>
      </c>
      <c r="G19" s="72">
        <f>SUM(G6:G18)</f>
        <v>65</v>
      </c>
      <c r="H19" s="98" t="s">
        <v>14</v>
      </c>
      <c r="I19" s="98"/>
      <c r="J19" s="40">
        <f>SUM(J17:J18)</f>
        <v>750</v>
      </c>
      <c r="K19" s="40">
        <f>SUM(K17:K18)</f>
        <v>822</v>
      </c>
      <c r="L19" s="40">
        <f>SUM(L17:L18)</f>
        <v>1572</v>
      </c>
      <c r="M19" s="41">
        <f>SUM(M17:M18)</f>
        <v>-7</v>
      </c>
      <c r="N19" s="9"/>
    </row>
    <row r="20" spans="1:14" s="3" customFormat="1" ht="19.5" customHeight="1">
      <c r="A20" s="7"/>
      <c r="B20" s="29">
        <v>14</v>
      </c>
      <c r="C20" s="30" t="s">
        <v>60</v>
      </c>
      <c r="D20" s="27">
        <v>239</v>
      </c>
      <c r="E20" s="27">
        <v>262</v>
      </c>
      <c r="F20" s="32">
        <v>501</v>
      </c>
      <c r="G20" s="49">
        <v>-3</v>
      </c>
      <c r="H20" s="99" t="s">
        <v>16</v>
      </c>
      <c r="I20" s="100"/>
      <c r="J20" s="72">
        <f>D21+D23+D29+J7+J9+J16+J19</f>
        <v>55307</v>
      </c>
      <c r="K20" s="72">
        <f>E21+E23+E29+K7+K9+K16+K19</f>
        <v>57794</v>
      </c>
      <c r="L20" s="72">
        <f>F21+F23+F29+L7+L9+L16+L19</f>
        <v>113101</v>
      </c>
      <c r="M20" s="73">
        <f>G21+G23+G29+M7+M9+M16+M19</f>
        <v>-86</v>
      </c>
      <c r="N20" s="9"/>
    </row>
    <row r="21" spans="1:14" s="3" customFormat="1" ht="19.5" customHeight="1">
      <c r="A21" s="7"/>
      <c r="B21" s="102" t="s">
        <v>11</v>
      </c>
      <c r="C21" s="102"/>
      <c r="D21" s="40">
        <v>239</v>
      </c>
      <c r="E21" s="40">
        <v>262</v>
      </c>
      <c r="F21" s="40">
        <v>501</v>
      </c>
      <c r="G21" s="50">
        <v>-3</v>
      </c>
      <c r="H21" s="74" t="s">
        <v>17</v>
      </c>
      <c r="I21" s="101"/>
      <c r="J21" s="47">
        <f>D19+J20</f>
        <v>344105</v>
      </c>
      <c r="K21" s="47">
        <f>E19+K20</f>
        <v>363902</v>
      </c>
      <c r="L21" s="47">
        <f>F19+L20</f>
        <v>708007</v>
      </c>
      <c r="M21" s="66">
        <f>G19+M20</f>
        <v>-21</v>
      </c>
      <c r="N21" s="9"/>
    </row>
    <row r="22" spans="1:14" s="3" customFormat="1" ht="19.5" customHeight="1">
      <c r="A22" s="10"/>
      <c r="B22" s="37">
        <v>15</v>
      </c>
      <c r="C22" s="34" t="s">
        <v>79</v>
      </c>
      <c r="D22" s="27">
        <v>7475</v>
      </c>
      <c r="E22" s="27">
        <v>7961</v>
      </c>
      <c r="F22" s="32">
        <v>15436</v>
      </c>
      <c r="G22" s="49">
        <v>-45</v>
      </c>
      <c r="H22" s="94" t="s">
        <v>59</v>
      </c>
      <c r="I22" s="94"/>
      <c r="J22" s="33">
        <v>-18</v>
      </c>
      <c r="K22" s="33">
        <v>-3</v>
      </c>
      <c r="L22" s="33">
        <v>-21</v>
      </c>
      <c r="M22" s="55" t="s">
        <v>76</v>
      </c>
      <c r="N22" s="11"/>
    </row>
    <row r="23" spans="1:14" s="3" customFormat="1" ht="19.5" customHeight="1">
      <c r="A23" s="7"/>
      <c r="B23" s="102" t="s">
        <v>12</v>
      </c>
      <c r="C23" s="102"/>
      <c r="D23" s="40">
        <v>7475</v>
      </c>
      <c r="E23" s="40">
        <v>7961</v>
      </c>
      <c r="F23" s="40">
        <v>15436</v>
      </c>
      <c r="G23" s="50">
        <v>-45</v>
      </c>
      <c r="H23" s="12"/>
      <c r="I23" s="12"/>
      <c r="J23" s="12"/>
      <c r="K23" s="12"/>
      <c r="L23" s="12"/>
      <c r="M23" s="53"/>
      <c r="N23" s="7"/>
    </row>
    <row r="24" spans="1:14" s="3" customFormat="1" ht="19.5" customHeight="1">
      <c r="A24" s="7"/>
      <c r="B24" s="29">
        <v>16</v>
      </c>
      <c r="C24" s="30" t="s">
        <v>25</v>
      </c>
      <c r="D24" s="27">
        <v>5232</v>
      </c>
      <c r="E24" s="27">
        <v>5485</v>
      </c>
      <c r="F24" s="32">
        <v>10717</v>
      </c>
      <c r="G24" s="49">
        <v>-39</v>
      </c>
      <c r="H24" s="12"/>
      <c r="I24" s="12"/>
      <c r="J24" s="65"/>
      <c r="K24" s="65"/>
      <c r="L24" s="65"/>
      <c r="M24" s="65"/>
      <c r="N24" s="7"/>
    </row>
    <row r="25" spans="1:14" s="3" customFormat="1" ht="19.5" customHeight="1">
      <c r="A25" s="7"/>
      <c r="B25" s="29">
        <v>17</v>
      </c>
      <c r="C25" s="30" t="s">
        <v>26</v>
      </c>
      <c r="D25" s="27">
        <v>1665</v>
      </c>
      <c r="E25" s="27">
        <v>1868</v>
      </c>
      <c r="F25" s="32">
        <v>3533</v>
      </c>
      <c r="G25" s="49">
        <v>-11</v>
      </c>
      <c r="H25" s="38"/>
      <c r="I25" s="10" t="s">
        <v>87</v>
      </c>
      <c r="J25" s="10"/>
      <c r="K25" s="10"/>
      <c r="L25" s="39"/>
      <c r="M25" s="48"/>
      <c r="N25" s="7"/>
    </row>
    <row r="26" spans="1:14" s="3" customFormat="1" ht="19.5" customHeight="1">
      <c r="A26" s="7"/>
      <c r="B26" s="29">
        <v>18</v>
      </c>
      <c r="C26" s="30" t="s">
        <v>27</v>
      </c>
      <c r="D26" s="27">
        <v>669</v>
      </c>
      <c r="E26" s="27">
        <v>763</v>
      </c>
      <c r="F26" s="32">
        <v>1432</v>
      </c>
      <c r="G26" s="49">
        <v>-17</v>
      </c>
      <c r="H26" s="12"/>
      <c r="I26" s="12" t="s">
        <v>86</v>
      </c>
      <c r="J26" s="12"/>
      <c r="K26" s="12"/>
      <c r="L26" s="12"/>
      <c r="M26" s="53"/>
      <c r="N26" s="7"/>
    </row>
    <row r="27" spans="1:14" s="3" customFormat="1" ht="19.5" customHeight="1">
      <c r="A27" s="7"/>
      <c r="B27" s="29">
        <v>19</v>
      </c>
      <c r="C27" s="30" t="s">
        <v>28</v>
      </c>
      <c r="D27" s="27">
        <v>6738</v>
      </c>
      <c r="E27" s="27">
        <v>7544</v>
      </c>
      <c r="F27" s="32">
        <v>14282</v>
      </c>
      <c r="G27" s="49">
        <v>-66</v>
      </c>
      <c r="H27" s="12"/>
      <c r="I27" s="12"/>
      <c r="J27" s="12"/>
      <c r="K27" s="12"/>
      <c r="L27" s="12"/>
      <c r="M27" s="53"/>
      <c r="N27" s="7"/>
    </row>
    <row r="28" spans="1:14" s="3" customFormat="1" ht="19.5" customHeight="1">
      <c r="A28" s="7"/>
      <c r="B28" s="29">
        <v>20</v>
      </c>
      <c r="C28" s="30" t="s">
        <v>29</v>
      </c>
      <c r="D28" s="27">
        <v>4112</v>
      </c>
      <c r="E28" s="27">
        <v>4406</v>
      </c>
      <c r="F28" s="32">
        <v>8518</v>
      </c>
      <c r="G28" s="49">
        <v>-28</v>
      </c>
      <c r="H28" s="12"/>
      <c r="I28" s="12"/>
      <c r="J28" s="12"/>
      <c r="K28" s="12"/>
      <c r="L28" s="12"/>
      <c r="M28" s="53"/>
      <c r="N28" s="7"/>
    </row>
    <row r="29" spans="1:14" s="3" customFormat="1" ht="19.5" customHeight="1">
      <c r="A29" s="7"/>
      <c r="B29" s="102" t="s">
        <v>15</v>
      </c>
      <c r="C29" s="102"/>
      <c r="D29" s="40">
        <f>SUM(D24:D28)</f>
        <v>18416</v>
      </c>
      <c r="E29" s="40">
        <f>SUM(E24:E28)</f>
        <v>20066</v>
      </c>
      <c r="F29" s="40">
        <f>SUM(F24:F28)</f>
        <v>38482</v>
      </c>
      <c r="G29" s="41">
        <f>SUM(G24:G28)</f>
        <v>-161</v>
      </c>
      <c r="H29" s="12"/>
      <c r="I29" s="12"/>
      <c r="J29" s="12"/>
      <c r="K29" s="12"/>
      <c r="L29" s="12"/>
      <c r="M29" s="53"/>
      <c r="N29" s="7"/>
    </row>
    <row r="30" spans="1:14" s="3" customFormat="1" ht="19.5" customHeight="1">
      <c r="A30" s="7"/>
      <c r="G30" s="51"/>
      <c r="H30" s="12"/>
      <c r="I30" s="12"/>
      <c r="J30" s="12"/>
      <c r="K30" s="12"/>
      <c r="L30" s="12"/>
      <c r="M30" s="53"/>
      <c r="N30" s="7"/>
    </row>
    <row r="31" spans="1:13" s="17" customFormat="1" ht="19.5" customHeight="1">
      <c r="A31" s="13"/>
      <c r="B31" s="14" t="s">
        <v>80</v>
      </c>
      <c r="C31" s="15"/>
      <c r="D31" s="14"/>
      <c r="E31" s="14"/>
      <c r="F31" s="14"/>
      <c r="G31" s="52"/>
      <c r="H31" s="16"/>
      <c r="M31" s="56"/>
    </row>
    <row r="32" spans="1:13" s="19" customFormat="1" ht="19.5" customHeight="1">
      <c r="A32" s="18"/>
      <c r="B32" s="80" t="s">
        <v>48</v>
      </c>
      <c r="C32" s="80"/>
      <c r="D32" s="60" t="s">
        <v>18</v>
      </c>
      <c r="E32" s="60" t="s">
        <v>49</v>
      </c>
      <c r="F32" s="60" t="s">
        <v>50</v>
      </c>
      <c r="G32" s="61" t="str">
        <f>H22</f>
        <v>増減 対前回定時登録</v>
      </c>
      <c r="M32" s="57"/>
    </row>
    <row r="33" spans="1:13" s="3" customFormat="1" ht="19.5" customHeight="1">
      <c r="A33" s="12"/>
      <c r="B33" s="95" t="s">
        <v>82</v>
      </c>
      <c r="C33" s="96"/>
      <c r="D33" s="27">
        <v>106644</v>
      </c>
      <c r="E33" s="27">
        <v>115121</v>
      </c>
      <c r="F33" s="27">
        <v>221765</v>
      </c>
      <c r="G33" s="49">
        <v>-60</v>
      </c>
      <c r="H33" s="12"/>
      <c r="M33" s="51"/>
    </row>
    <row r="34" spans="1:13" s="4" customFormat="1" ht="19.5" customHeight="1">
      <c r="A34" s="20"/>
      <c r="B34" s="95" t="s">
        <v>83</v>
      </c>
      <c r="C34" s="96"/>
      <c r="D34" s="27">
        <v>115737</v>
      </c>
      <c r="E34" s="27">
        <v>122264</v>
      </c>
      <c r="F34" s="27">
        <v>238001</v>
      </c>
      <c r="G34" s="49">
        <v>-26</v>
      </c>
      <c r="H34" s="20"/>
      <c r="M34" s="58"/>
    </row>
    <row r="35" spans="1:13" s="22" customFormat="1" ht="19.5" customHeight="1">
      <c r="A35" s="21"/>
      <c r="B35" s="95" t="s">
        <v>84</v>
      </c>
      <c r="C35" s="96"/>
      <c r="D35" s="27">
        <v>121724</v>
      </c>
      <c r="E35" s="27">
        <v>126517</v>
      </c>
      <c r="F35" s="27">
        <v>248241</v>
      </c>
      <c r="G35" s="49">
        <v>65</v>
      </c>
      <c r="H35" s="21"/>
      <c r="M35" s="51"/>
    </row>
    <row r="36" spans="1:13" s="22" customFormat="1" ht="19.5" customHeight="1">
      <c r="A36" s="21"/>
      <c r="B36" s="91" t="s">
        <v>38</v>
      </c>
      <c r="C36" s="91"/>
      <c r="D36" s="47">
        <v>344105</v>
      </c>
      <c r="E36" s="47">
        <v>363902</v>
      </c>
      <c r="F36" s="47">
        <v>708007</v>
      </c>
      <c r="G36" s="62">
        <v>-21</v>
      </c>
      <c r="H36" s="23"/>
      <c r="I36" s="21"/>
      <c r="J36" s="21"/>
      <c r="K36" s="21"/>
      <c r="L36" s="21"/>
      <c r="M36" s="53"/>
    </row>
    <row r="37" spans="1:13" s="22" customFormat="1" ht="19.5" customHeight="1">
      <c r="A37" s="21"/>
      <c r="B37" s="70"/>
      <c r="C37" s="70"/>
      <c r="D37" s="71"/>
      <c r="E37" s="71"/>
      <c r="F37" s="71"/>
      <c r="G37" s="67"/>
      <c r="H37" s="21"/>
      <c r="I37" s="21"/>
      <c r="J37" s="21"/>
      <c r="K37" s="21"/>
      <c r="L37" s="21"/>
      <c r="M37" s="53"/>
    </row>
    <row r="38" spans="1:14" s="22" customFormat="1" ht="19.5" customHeight="1">
      <c r="A38" s="21"/>
      <c r="B38" s="68" t="s">
        <v>81</v>
      </c>
      <c r="C38" s="69"/>
      <c r="D38" s="28"/>
      <c r="E38" s="28"/>
      <c r="F38" s="28"/>
      <c r="G38" s="53"/>
      <c r="H38" s="21"/>
      <c r="I38" s="21"/>
      <c r="J38" s="21"/>
      <c r="K38" s="21"/>
      <c r="L38" s="21"/>
      <c r="M38" s="59"/>
      <c r="N38" s="21"/>
    </row>
    <row r="39" spans="1:14" s="25" customFormat="1" ht="19.5" customHeight="1">
      <c r="A39" s="24"/>
      <c r="B39" s="92" t="s">
        <v>54</v>
      </c>
      <c r="C39" s="92"/>
      <c r="D39" s="63" t="s">
        <v>18</v>
      </c>
      <c r="E39" s="63" t="s">
        <v>19</v>
      </c>
      <c r="F39" s="63" t="s">
        <v>20</v>
      </c>
      <c r="G39" s="64" t="str">
        <f>G32</f>
        <v>増減 対前回定時登録</v>
      </c>
      <c r="H39" s="92" t="s">
        <v>54</v>
      </c>
      <c r="I39" s="92"/>
      <c r="J39" s="63" t="s">
        <v>18</v>
      </c>
      <c r="K39" s="63" t="s">
        <v>19</v>
      </c>
      <c r="L39" s="63" t="s">
        <v>20</v>
      </c>
      <c r="M39" s="64" t="str">
        <f>G39</f>
        <v>増減 対前回定時登録</v>
      </c>
      <c r="N39" s="24"/>
    </row>
    <row r="40" spans="2:13" ht="19.5" customHeight="1">
      <c r="B40" s="80" t="s">
        <v>41</v>
      </c>
      <c r="C40" s="80"/>
      <c r="D40" s="27">
        <v>9924</v>
      </c>
      <c r="E40" s="27">
        <v>10800</v>
      </c>
      <c r="F40" s="47">
        <v>20724</v>
      </c>
      <c r="G40" s="49">
        <v>5</v>
      </c>
      <c r="H40" s="80" t="s">
        <v>21</v>
      </c>
      <c r="I40" s="80"/>
      <c r="J40" s="27">
        <v>74322</v>
      </c>
      <c r="K40" s="27">
        <v>79808</v>
      </c>
      <c r="L40" s="47">
        <v>154130</v>
      </c>
      <c r="M40" s="49">
        <v>-20</v>
      </c>
    </row>
    <row r="41" spans="2:13" ht="19.5" customHeight="1">
      <c r="B41" s="80" t="s">
        <v>55</v>
      </c>
      <c r="C41" s="80"/>
      <c r="D41" s="27">
        <v>28407</v>
      </c>
      <c r="E41" s="27">
        <v>30747</v>
      </c>
      <c r="F41" s="47">
        <v>59154</v>
      </c>
      <c r="G41" s="49">
        <v>58</v>
      </c>
      <c r="H41" s="80" t="s">
        <v>30</v>
      </c>
      <c r="I41" s="80"/>
      <c r="J41" s="27">
        <v>20710</v>
      </c>
      <c r="K41" s="27">
        <v>21912</v>
      </c>
      <c r="L41" s="47">
        <v>42622</v>
      </c>
      <c r="M41" s="49">
        <v>-37</v>
      </c>
    </row>
    <row r="42" spans="2:13" ht="19.5" customHeight="1">
      <c r="B42" s="80" t="s">
        <v>56</v>
      </c>
      <c r="C42" s="80"/>
      <c r="D42" s="27">
        <v>10227</v>
      </c>
      <c r="E42" s="27">
        <v>10986</v>
      </c>
      <c r="F42" s="47">
        <v>21213</v>
      </c>
      <c r="G42" s="49">
        <v>-83</v>
      </c>
      <c r="H42" s="80" t="s">
        <v>23</v>
      </c>
      <c r="I42" s="80"/>
      <c r="J42" s="27">
        <v>10208</v>
      </c>
      <c r="K42" s="27">
        <v>11006</v>
      </c>
      <c r="L42" s="47">
        <v>21214</v>
      </c>
      <c r="M42" s="49">
        <v>-25</v>
      </c>
    </row>
    <row r="43" spans="2:13" ht="19.5" customHeight="1">
      <c r="B43" s="80" t="s">
        <v>42</v>
      </c>
      <c r="C43" s="80"/>
      <c r="D43" s="27">
        <v>16335</v>
      </c>
      <c r="E43" s="27">
        <v>17708</v>
      </c>
      <c r="F43" s="47">
        <v>34043</v>
      </c>
      <c r="G43" s="49">
        <v>-136</v>
      </c>
      <c r="H43" s="97" t="s">
        <v>57</v>
      </c>
      <c r="I43" s="97"/>
      <c r="J43" s="27">
        <v>14693</v>
      </c>
      <c r="K43" s="27">
        <v>15410</v>
      </c>
      <c r="L43" s="47">
        <v>30103</v>
      </c>
      <c r="M43" s="49">
        <v>26</v>
      </c>
    </row>
    <row r="44" spans="2:13" ht="19.5" customHeight="1">
      <c r="B44" s="80" t="s">
        <v>43</v>
      </c>
      <c r="C44" s="80"/>
      <c r="D44" s="27">
        <v>67572</v>
      </c>
      <c r="E44" s="27">
        <v>69148</v>
      </c>
      <c r="F44" s="47">
        <v>136720</v>
      </c>
      <c r="G44" s="49">
        <v>181</v>
      </c>
      <c r="H44" s="80" t="s">
        <v>24</v>
      </c>
      <c r="I44" s="80"/>
      <c r="J44" s="27">
        <v>12190</v>
      </c>
      <c r="K44" s="27">
        <v>13507</v>
      </c>
      <c r="L44" s="47">
        <v>25697</v>
      </c>
      <c r="M44" s="49">
        <v>-20</v>
      </c>
    </row>
    <row r="45" spans="2:13" ht="19.5" customHeight="1">
      <c r="B45" s="80" t="s">
        <v>44</v>
      </c>
      <c r="C45" s="80"/>
      <c r="D45" s="27">
        <v>25286</v>
      </c>
      <c r="E45" s="27">
        <v>26761</v>
      </c>
      <c r="F45" s="47">
        <v>52047</v>
      </c>
      <c r="G45" s="49">
        <v>39</v>
      </c>
      <c r="H45" s="80" t="s">
        <v>32</v>
      </c>
      <c r="I45" s="80"/>
      <c r="J45" s="27">
        <v>12341</v>
      </c>
      <c r="K45" s="27">
        <v>13230</v>
      </c>
      <c r="L45" s="47">
        <v>25571</v>
      </c>
      <c r="M45" s="49">
        <v>-48</v>
      </c>
    </row>
    <row r="46" spans="2:13" ht="19.5" customHeight="1">
      <c r="B46" s="80" t="s">
        <v>51</v>
      </c>
      <c r="C46" s="80"/>
      <c r="D46" s="27">
        <v>18083</v>
      </c>
      <c r="E46" s="27">
        <v>18373</v>
      </c>
      <c r="F46" s="47">
        <v>36456</v>
      </c>
      <c r="G46" s="49">
        <v>82</v>
      </c>
      <c r="H46" s="80" t="s">
        <v>58</v>
      </c>
      <c r="I46" s="80"/>
      <c r="J46" s="27">
        <v>12531</v>
      </c>
      <c r="K46" s="27">
        <v>12900</v>
      </c>
      <c r="L46" s="47">
        <v>25431</v>
      </c>
      <c r="M46" s="49">
        <v>-19</v>
      </c>
    </row>
    <row r="47" spans="2:13" ht="19.5" customHeight="1">
      <c r="B47" s="80" t="s">
        <v>45</v>
      </c>
      <c r="C47" s="80"/>
      <c r="D47" s="27">
        <v>11276</v>
      </c>
      <c r="E47" s="27">
        <v>11606</v>
      </c>
      <c r="F47" s="47">
        <v>22882</v>
      </c>
      <c r="G47" s="49">
        <v>-24</v>
      </c>
      <c r="H47" s="84" t="s">
        <v>46</v>
      </c>
      <c r="I47" s="84"/>
      <c r="J47" s="47">
        <v>344105</v>
      </c>
      <c r="K47" s="47">
        <v>363902</v>
      </c>
      <c r="L47" s="47">
        <v>708007</v>
      </c>
      <c r="M47" s="62">
        <v>-21</v>
      </c>
    </row>
    <row r="48" ht="16.5" customHeight="1">
      <c r="L48" s="26"/>
    </row>
  </sheetData>
  <sheetProtection/>
  <mergeCells count="48">
    <mergeCell ref="H16:I16"/>
    <mergeCell ref="H7:I7"/>
    <mergeCell ref="H9:I9"/>
    <mergeCell ref="B33:C33"/>
    <mergeCell ref="H20:I20"/>
    <mergeCell ref="H21:I21"/>
    <mergeCell ref="B21:C21"/>
    <mergeCell ref="B23:C23"/>
    <mergeCell ref="B29:C29"/>
    <mergeCell ref="H19:I19"/>
    <mergeCell ref="B44:C44"/>
    <mergeCell ref="H44:I44"/>
    <mergeCell ref="B47:C47"/>
    <mergeCell ref="H47:I47"/>
    <mergeCell ref="B45:C45"/>
    <mergeCell ref="H45:I45"/>
    <mergeCell ref="B46:C46"/>
    <mergeCell ref="H46:I46"/>
    <mergeCell ref="B42:C42"/>
    <mergeCell ref="H42:I42"/>
    <mergeCell ref="B43:C43"/>
    <mergeCell ref="H43:I43"/>
    <mergeCell ref="H22:I22"/>
    <mergeCell ref="B32:C32"/>
    <mergeCell ref="B41:C41"/>
    <mergeCell ref="H41:I41"/>
    <mergeCell ref="B34:C34"/>
    <mergeCell ref="B35:C35"/>
    <mergeCell ref="M3:M5"/>
    <mergeCell ref="B40:C40"/>
    <mergeCell ref="G3:G5"/>
    <mergeCell ref="D4:D5"/>
    <mergeCell ref="E4:E5"/>
    <mergeCell ref="F4:F5"/>
    <mergeCell ref="B36:C36"/>
    <mergeCell ref="B39:C39"/>
    <mergeCell ref="H39:I39"/>
    <mergeCell ref="B19:C19"/>
    <mergeCell ref="B1:M1"/>
    <mergeCell ref="I2:M2"/>
    <mergeCell ref="H40:I40"/>
    <mergeCell ref="D3:F3"/>
    <mergeCell ref="J3:L3"/>
    <mergeCell ref="C3:C4"/>
    <mergeCell ref="I3:I4"/>
    <mergeCell ref="J4:J5"/>
    <mergeCell ref="K4:K5"/>
    <mergeCell ref="L4:L5"/>
  </mergeCells>
  <printOptions/>
  <pageMargins left="0.39" right="0.15" top="0.7480314960629921" bottom="0.7086614173228347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2006-03-15T07:54:19Z</cp:lastPrinted>
  <dcterms:created xsi:type="dcterms:W3CDTF">1998-05-29T04:06:16Z</dcterms:created>
  <dcterms:modified xsi:type="dcterms:W3CDTF">2006-04-06T07:07:54Z</dcterms:modified>
  <cp:category/>
  <cp:version/>
  <cp:contentType/>
  <cp:contentStatus/>
</cp:coreProperties>
</file>