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<sst xmlns="http://schemas.openxmlformats.org/spreadsheetml/2006/main" count="52" uniqueCount="34">
  <si>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診療所</t>
  </si>
  <si>
    <t>訪問看護ステーション</t>
  </si>
  <si>
    <t>介護保険施設等</t>
  </si>
  <si>
    <t>社会福祉施設</t>
  </si>
  <si>
    <t>看護師等学校・養成所</t>
  </si>
  <si>
    <t>保健所又は市町村</t>
  </si>
  <si>
    <t>その他</t>
  </si>
  <si>
    <t>計</t>
  </si>
  <si>
    <t>居宅サービス事業所</t>
  </si>
  <si>
    <t>居宅介護支援事業所</t>
  </si>
  <si>
    <t>保健所</t>
  </si>
  <si>
    <t>市町村</t>
  </si>
  <si>
    <t>総数</t>
  </si>
  <si>
    <t>看護師　</t>
  </si>
  <si>
    <t>准看護師</t>
  </si>
  <si>
    <t>- 保健所別 -  (平成１４年１２月３１日現在)</t>
  </si>
  <si>
    <t>資料：就業保健師・助産師・看護師・准看護師業務従事者届</t>
  </si>
  <si>
    <t>看護師・准看護師</t>
  </si>
  <si>
    <t>甲府保健所</t>
  </si>
  <si>
    <t>小笠原保健所</t>
  </si>
  <si>
    <t>石和保健所</t>
  </si>
  <si>
    <t>日下部保健所</t>
  </si>
  <si>
    <t>身延保健所</t>
  </si>
  <si>
    <t>韮崎保健所</t>
  </si>
  <si>
    <t>大月保健所</t>
  </si>
  <si>
    <t>吉田保健所</t>
  </si>
  <si>
    <t>指定介護老人福祉施設（特別養護老人ホーム）</t>
  </si>
  <si>
    <t>介護老人保険施設</t>
  </si>
  <si>
    <t>総　数</t>
  </si>
  <si>
    <t>病　院</t>
  </si>
  <si>
    <t>公　立</t>
  </si>
  <si>
    <t>公　的</t>
  </si>
  <si>
    <t>民　間</t>
  </si>
  <si>
    <t>第７４表　就業看護師・准看護師数、就業場所別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</si>
</sst>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>
      <alignment vertical="center" wrapText="1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41" fontId="4" fillId="0" borderId="0" xfId="20" applyNumberFormat="1" applyFont="1" applyBorder="1" applyAlignment="1">
      <alignment horizontal="right" vertical="center"/>
      <protection/>
    </xf>
    <xf numFmtId="0" fontId="4" fillId="0" borderId="15" xfId="0" applyFont="1" applyBorder="1" applyAlignment="1">
      <alignment horizontal="distributed" vertical="center"/>
    </xf>
    <xf numFmtId="41" fontId="4" fillId="0" borderId="16" xfId="20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distributed" vertical="center"/>
    </xf>
    <xf numFmtId="41" fontId="4" fillId="0" borderId="19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13.00390625" style="0" customWidth="1"/>
    <col min="8" max="9" width="8.50390625" style="0" customWidth="1"/>
    <col min="14" max="18" width="8.50390625" style="0" customWidth="1"/>
  </cols>
  <sheetData>
    <row r="1" spans="1:14" ht="15" thickBot="1">
      <c r="A1" s="2" t="s">
        <v>33</v>
      </c>
      <c r="B1" s="3"/>
      <c r="D1" s="3"/>
      <c r="E1" s="3"/>
      <c r="F1" s="3"/>
      <c r="G1" s="3"/>
      <c r="I1" s="3"/>
      <c r="J1" s="3"/>
      <c r="N1" s="4" t="s">
        <v>15</v>
      </c>
    </row>
    <row r="2" spans="1:18" s="1" customFormat="1" ht="17.25" customHeight="1">
      <c r="A2" s="7"/>
      <c r="B2" s="8"/>
      <c r="C2" s="9" t="s">
        <v>28</v>
      </c>
      <c r="D2" s="10" t="s">
        <v>29</v>
      </c>
      <c r="E2" s="11"/>
      <c r="F2" s="11"/>
      <c r="G2" s="12"/>
      <c r="H2" s="9" t="s">
        <v>0</v>
      </c>
      <c r="I2" s="13" t="s">
        <v>1</v>
      </c>
      <c r="J2" s="10" t="s">
        <v>2</v>
      </c>
      <c r="K2" s="11"/>
      <c r="L2" s="11"/>
      <c r="M2" s="12"/>
      <c r="N2" s="14" t="s">
        <v>3</v>
      </c>
      <c r="O2" s="13" t="s">
        <v>4</v>
      </c>
      <c r="P2" s="15" t="s">
        <v>5</v>
      </c>
      <c r="Q2" s="16"/>
      <c r="R2" s="17" t="s">
        <v>6</v>
      </c>
    </row>
    <row r="3" spans="1:18" ht="27">
      <c r="A3" s="18"/>
      <c r="B3" s="19"/>
      <c r="C3" s="20"/>
      <c r="D3" s="21" t="s">
        <v>30</v>
      </c>
      <c r="E3" s="21" t="s">
        <v>31</v>
      </c>
      <c r="F3" s="21" t="s">
        <v>32</v>
      </c>
      <c r="G3" s="21" t="s">
        <v>7</v>
      </c>
      <c r="H3" s="20"/>
      <c r="I3" s="22"/>
      <c r="J3" s="23" t="s">
        <v>27</v>
      </c>
      <c r="K3" s="24" t="s">
        <v>26</v>
      </c>
      <c r="L3" s="23" t="s">
        <v>8</v>
      </c>
      <c r="M3" s="23" t="s">
        <v>9</v>
      </c>
      <c r="N3" s="25"/>
      <c r="O3" s="22"/>
      <c r="P3" s="26" t="s">
        <v>10</v>
      </c>
      <c r="Q3" s="26" t="s">
        <v>11</v>
      </c>
      <c r="R3" s="27"/>
    </row>
    <row r="4" spans="1:18" ht="20.25" customHeight="1">
      <c r="A4" s="28" t="s">
        <v>17</v>
      </c>
      <c r="B4" s="29" t="s">
        <v>12</v>
      </c>
      <c r="C4" s="30">
        <f aca="true" t="shared" si="0" ref="C4:R4">SUM(C5:C12)</f>
        <v>7523</v>
      </c>
      <c r="D4" s="30">
        <f t="shared" si="0"/>
        <v>2204</v>
      </c>
      <c r="E4" s="30">
        <f t="shared" si="0"/>
        <v>337</v>
      </c>
      <c r="F4" s="30">
        <f t="shared" si="0"/>
        <v>2561</v>
      </c>
      <c r="G4" s="30">
        <f t="shared" si="0"/>
        <v>5102</v>
      </c>
      <c r="H4" s="30">
        <f t="shared" si="0"/>
        <v>1228</v>
      </c>
      <c r="I4" s="30">
        <f t="shared" si="0"/>
        <v>238</v>
      </c>
      <c r="J4" s="30">
        <f t="shared" si="0"/>
        <v>248</v>
      </c>
      <c r="K4" s="30">
        <f t="shared" si="0"/>
        <v>138</v>
      </c>
      <c r="L4" s="30">
        <f t="shared" si="0"/>
        <v>173</v>
      </c>
      <c r="M4" s="30">
        <f t="shared" si="0"/>
        <v>55</v>
      </c>
      <c r="N4" s="30">
        <f t="shared" si="0"/>
        <v>96</v>
      </c>
      <c r="O4" s="30">
        <f t="shared" si="0"/>
        <v>137</v>
      </c>
      <c r="P4" s="30">
        <f t="shared" si="0"/>
        <v>3</v>
      </c>
      <c r="Q4" s="30">
        <f t="shared" si="0"/>
        <v>48</v>
      </c>
      <c r="R4" s="30">
        <f t="shared" si="0"/>
        <v>57</v>
      </c>
    </row>
    <row r="5" spans="1:18" ht="20.25" customHeight="1">
      <c r="A5" s="28"/>
      <c r="B5" s="31" t="s">
        <v>18</v>
      </c>
      <c r="C5" s="30">
        <f aca="true" t="shared" si="1" ref="C5:C12">SUM(G5:R5)</f>
        <v>3444</v>
      </c>
      <c r="D5" s="30">
        <f aca="true" t="shared" si="2" ref="D5:F12">SUM(D14,D23)</f>
        <v>1255</v>
      </c>
      <c r="E5" s="30">
        <f t="shared" si="2"/>
        <v>132</v>
      </c>
      <c r="F5" s="30">
        <f t="shared" si="2"/>
        <v>910</v>
      </c>
      <c r="G5" s="30">
        <f>SUM(D5:F5)</f>
        <v>2297</v>
      </c>
      <c r="H5" s="30">
        <f aca="true" t="shared" si="3" ref="H5:R5">SUM(H14,H23)</f>
        <v>679</v>
      </c>
      <c r="I5" s="30">
        <f t="shared" si="3"/>
        <v>99</v>
      </c>
      <c r="J5" s="30">
        <f t="shared" si="3"/>
        <v>77</v>
      </c>
      <c r="K5" s="30">
        <f t="shared" si="3"/>
        <v>38</v>
      </c>
      <c r="L5" s="30">
        <f t="shared" si="3"/>
        <v>48</v>
      </c>
      <c r="M5" s="30">
        <f t="shared" si="3"/>
        <v>14</v>
      </c>
      <c r="N5" s="30">
        <f t="shared" si="3"/>
        <v>37</v>
      </c>
      <c r="O5" s="30">
        <f t="shared" si="3"/>
        <v>108</v>
      </c>
      <c r="P5" s="30">
        <f t="shared" si="3"/>
        <v>1</v>
      </c>
      <c r="Q5" s="30">
        <f t="shared" si="3"/>
        <v>13</v>
      </c>
      <c r="R5" s="30">
        <f t="shared" si="3"/>
        <v>33</v>
      </c>
    </row>
    <row r="6" spans="1:18" ht="20.25" customHeight="1">
      <c r="A6" s="28"/>
      <c r="B6" s="31" t="s">
        <v>19</v>
      </c>
      <c r="C6" s="30">
        <f t="shared" si="1"/>
        <v>423</v>
      </c>
      <c r="D6" s="30">
        <f t="shared" si="2"/>
        <v>0</v>
      </c>
      <c r="E6" s="30">
        <f t="shared" si="2"/>
        <v>0</v>
      </c>
      <c r="F6" s="30">
        <f t="shared" si="2"/>
        <v>252</v>
      </c>
      <c r="G6" s="30">
        <f aca="true" t="shared" si="4" ref="G6:G12">SUM(D6:F6)</f>
        <v>252</v>
      </c>
      <c r="H6" s="30">
        <f aca="true" t="shared" si="5" ref="H6:R6">SUM(H15,H24)</f>
        <v>93</v>
      </c>
      <c r="I6" s="30">
        <f t="shared" si="5"/>
        <v>9</v>
      </c>
      <c r="J6" s="30">
        <f t="shared" si="5"/>
        <v>12</v>
      </c>
      <c r="K6" s="30">
        <f t="shared" si="5"/>
        <v>12</v>
      </c>
      <c r="L6" s="30">
        <f t="shared" si="5"/>
        <v>11</v>
      </c>
      <c r="M6" s="30">
        <f t="shared" si="5"/>
        <v>4</v>
      </c>
      <c r="N6" s="30">
        <f t="shared" si="5"/>
        <v>7</v>
      </c>
      <c r="O6" s="30">
        <f t="shared" si="5"/>
        <v>16</v>
      </c>
      <c r="P6" s="30">
        <f t="shared" si="5"/>
        <v>0</v>
      </c>
      <c r="Q6" s="30">
        <f t="shared" si="5"/>
        <v>5</v>
      </c>
      <c r="R6" s="30">
        <f t="shared" si="5"/>
        <v>2</v>
      </c>
    </row>
    <row r="7" spans="1:18" ht="20.25" customHeight="1">
      <c r="A7" s="28"/>
      <c r="B7" s="31" t="s">
        <v>20</v>
      </c>
      <c r="C7" s="30">
        <f t="shared" si="1"/>
        <v>453</v>
      </c>
      <c r="D7" s="30">
        <f t="shared" si="2"/>
        <v>0</v>
      </c>
      <c r="E7" s="30">
        <f t="shared" si="2"/>
        <v>0</v>
      </c>
      <c r="F7" s="30">
        <f t="shared" si="2"/>
        <v>299</v>
      </c>
      <c r="G7" s="30">
        <f t="shared" si="4"/>
        <v>299</v>
      </c>
      <c r="H7" s="30">
        <f aca="true" t="shared" si="6" ref="H7:R7">SUM(H16,H25)</f>
        <v>65</v>
      </c>
      <c r="I7" s="30">
        <f t="shared" si="6"/>
        <v>19</v>
      </c>
      <c r="J7" s="30">
        <f t="shared" si="6"/>
        <v>23</v>
      </c>
      <c r="K7" s="30">
        <f t="shared" si="6"/>
        <v>13</v>
      </c>
      <c r="L7" s="30">
        <f t="shared" si="6"/>
        <v>14</v>
      </c>
      <c r="M7" s="30">
        <f t="shared" si="6"/>
        <v>6</v>
      </c>
      <c r="N7" s="30">
        <f t="shared" si="6"/>
        <v>7</v>
      </c>
      <c r="O7" s="30">
        <f t="shared" si="6"/>
        <v>0</v>
      </c>
      <c r="P7" s="30">
        <f t="shared" si="6"/>
        <v>0</v>
      </c>
      <c r="Q7" s="30">
        <f t="shared" si="6"/>
        <v>3</v>
      </c>
      <c r="R7" s="30">
        <f t="shared" si="6"/>
        <v>4</v>
      </c>
    </row>
    <row r="8" spans="1:18" ht="20.25" customHeight="1">
      <c r="A8" s="28"/>
      <c r="B8" s="31" t="s">
        <v>21</v>
      </c>
      <c r="C8" s="30">
        <f t="shared" si="1"/>
        <v>969</v>
      </c>
      <c r="D8" s="30">
        <f t="shared" si="2"/>
        <v>41</v>
      </c>
      <c r="E8" s="30">
        <f t="shared" si="2"/>
        <v>0</v>
      </c>
      <c r="F8" s="30">
        <f t="shared" si="2"/>
        <v>747</v>
      </c>
      <c r="G8" s="30">
        <f t="shared" si="4"/>
        <v>788</v>
      </c>
      <c r="H8" s="30">
        <f aca="true" t="shared" si="7" ref="H8:R8">SUM(H17,H26)</f>
        <v>66</v>
      </c>
      <c r="I8" s="30">
        <f t="shared" si="7"/>
        <v>24</v>
      </c>
      <c r="J8" s="30">
        <f t="shared" si="7"/>
        <v>27</v>
      </c>
      <c r="K8" s="30">
        <f t="shared" si="7"/>
        <v>14</v>
      </c>
      <c r="L8" s="30">
        <f t="shared" si="7"/>
        <v>14</v>
      </c>
      <c r="M8" s="30">
        <f t="shared" si="7"/>
        <v>11</v>
      </c>
      <c r="N8" s="30">
        <f t="shared" si="7"/>
        <v>14</v>
      </c>
      <c r="O8" s="30">
        <f t="shared" si="7"/>
        <v>0</v>
      </c>
      <c r="P8" s="30">
        <f t="shared" si="7"/>
        <v>1</v>
      </c>
      <c r="Q8" s="30">
        <f t="shared" si="7"/>
        <v>3</v>
      </c>
      <c r="R8" s="30">
        <f t="shared" si="7"/>
        <v>7</v>
      </c>
    </row>
    <row r="9" spans="1:18" ht="20.25" customHeight="1">
      <c r="A9" s="28"/>
      <c r="B9" s="31" t="s">
        <v>22</v>
      </c>
      <c r="C9" s="30">
        <f t="shared" si="1"/>
        <v>431</v>
      </c>
      <c r="D9" s="30">
        <f t="shared" si="2"/>
        <v>102</v>
      </c>
      <c r="E9" s="30">
        <f t="shared" si="2"/>
        <v>66</v>
      </c>
      <c r="F9" s="30">
        <f t="shared" si="2"/>
        <v>89</v>
      </c>
      <c r="G9" s="30">
        <f t="shared" si="4"/>
        <v>257</v>
      </c>
      <c r="H9" s="30">
        <f aca="true" t="shared" si="8" ref="H9:R9">SUM(H18,H27)</f>
        <v>40</v>
      </c>
      <c r="I9" s="30">
        <f t="shared" si="8"/>
        <v>20</v>
      </c>
      <c r="J9" s="30">
        <f t="shared" si="8"/>
        <v>39</v>
      </c>
      <c r="K9" s="30">
        <f t="shared" si="8"/>
        <v>23</v>
      </c>
      <c r="L9" s="30">
        <f t="shared" si="8"/>
        <v>28</v>
      </c>
      <c r="M9" s="30">
        <f t="shared" si="8"/>
        <v>5</v>
      </c>
      <c r="N9" s="30">
        <f t="shared" si="8"/>
        <v>8</v>
      </c>
      <c r="O9" s="30">
        <f t="shared" si="8"/>
        <v>0</v>
      </c>
      <c r="P9" s="30">
        <f t="shared" si="8"/>
        <v>0</v>
      </c>
      <c r="Q9" s="30">
        <f t="shared" si="8"/>
        <v>9</v>
      </c>
      <c r="R9" s="30">
        <f t="shared" si="8"/>
        <v>2</v>
      </c>
    </row>
    <row r="10" spans="1:18" ht="20.25" customHeight="1">
      <c r="A10" s="28"/>
      <c r="B10" s="31" t="s">
        <v>23</v>
      </c>
      <c r="C10" s="30">
        <f t="shared" si="1"/>
        <v>672</v>
      </c>
      <c r="D10" s="30">
        <f t="shared" si="2"/>
        <v>353</v>
      </c>
      <c r="E10" s="30">
        <f t="shared" si="2"/>
        <v>0</v>
      </c>
      <c r="F10" s="30">
        <f t="shared" si="2"/>
        <v>122</v>
      </c>
      <c r="G10" s="30">
        <f t="shared" si="4"/>
        <v>475</v>
      </c>
      <c r="H10" s="30">
        <f aca="true" t="shared" si="9" ref="H10:R10">SUM(H19,H28)</f>
        <v>83</v>
      </c>
      <c r="I10" s="30">
        <f t="shared" si="9"/>
        <v>34</v>
      </c>
      <c r="J10" s="30">
        <f t="shared" si="9"/>
        <v>27</v>
      </c>
      <c r="K10" s="30">
        <f t="shared" si="9"/>
        <v>21</v>
      </c>
      <c r="L10" s="30">
        <f t="shared" si="9"/>
        <v>14</v>
      </c>
      <c r="M10" s="30">
        <f t="shared" si="9"/>
        <v>2</v>
      </c>
      <c r="N10" s="30">
        <f t="shared" si="9"/>
        <v>10</v>
      </c>
      <c r="O10" s="30">
        <f t="shared" si="9"/>
        <v>1</v>
      </c>
      <c r="P10" s="30">
        <f t="shared" si="9"/>
        <v>0</v>
      </c>
      <c r="Q10" s="30">
        <f t="shared" si="9"/>
        <v>3</v>
      </c>
      <c r="R10" s="30">
        <f t="shared" si="9"/>
        <v>2</v>
      </c>
    </row>
    <row r="11" spans="1:18" ht="20.25" customHeight="1">
      <c r="A11" s="28"/>
      <c r="B11" s="31" t="s">
        <v>24</v>
      </c>
      <c r="C11" s="30">
        <f t="shared" si="1"/>
        <v>553</v>
      </c>
      <c r="D11" s="30">
        <f t="shared" si="2"/>
        <v>266</v>
      </c>
      <c r="E11" s="30">
        <f t="shared" si="2"/>
        <v>0</v>
      </c>
      <c r="F11" s="30">
        <f t="shared" si="2"/>
        <v>142</v>
      </c>
      <c r="G11" s="30">
        <f t="shared" si="4"/>
        <v>408</v>
      </c>
      <c r="H11" s="30">
        <f aca="true" t="shared" si="10" ref="H11:R11">SUM(H20,H29)</f>
        <v>65</v>
      </c>
      <c r="I11" s="30">
        <f t="shared" si="10"/>
        <v>16</v>
      </c>
      <c r="J11" s="30">
        <f t="shared" si="10"/>
        <v>23</v>
      </c>
      <c r="K11" s="30">
        <f t="shared" si="10"/>
        <v>7</v>
      </c>
      <c r="L11" s="30">
        <f t="shared" si="10"/>
        <v>17</v>
      </c>
      <c r="M11" s="30">
        <f t="shared" si="10"/>
        <v>4</v>
      </c>
      <c r="N11" s="30">
        <f t="shared" si="10"/>
        <v>8</v>
      </c>
      <c r="O11" s="30">
        <f t="shared" si="10"/>
        <v>0</v>
      </c>
      <c r="P11" s="30">
        <f t="shared" si="10"/>
        <v>1</v>
      </c>
      <c r="Q11" s="30">
        <f t="shared" si="10"/>
        <v>3</v>
      </c>
      <c r="R11" s="30">
        <f t="shared" si="10"/>
        <v>1</v>
      </c>
    </row>
    <row r="12" spans="1:18" ht="20.25" customHeight="1">
      <c r="A12" s="28"/>
      <c r="B12" s="31" t="s">
        <v>25</v>
      </c>
      <c r="C12" s="30">
        <f t="shared" si="1"/>
        <v>578</v>
      </c>
      <c r="D12" s="30">
        <f t="shared" si="2"/>
        <v>187</v>
      </c>
      <c r="E12" s="30">
        <f t="shared" si="2"/>
        <v>139</v>
      </c>
      <c r="F12" s="30">
        <f t="shared" si="2"/>
        <v>0</v>
      </c>
      <c r="G12" s="30">
        <f t="shared" si="4"/>
        <v>326</v>
      </c>
      <c r="H12" s="30">
        <f aca="true" t="shared" si="11" ref="H12:R12">SUM(H21,H30)</f>
        <v>137</v>
      </c>
      <c r="I12" s="30">
        <f t="shared" si="11"/>
        <v>17</v>
      </c>
      <c r="J12" s="30">
        <f t="shared" si="11"/>
        <v>20</v>
      </c>
      <c r="K12" s="30">
        <f t="shared" si="11"/>
        <v>10</v>
      </c>
      <c r="L12" s="30">
        <f t="shared" si="11"/>
        <v>27</v>
      </c>
      <c r="M12" s="30">
        <f t="shared" si="11"/>
        <v>9</v>
      </c>
      <c r="N12" s="30">
        <f t="shared" si="11"/>
        <v>5</v>
      </c>
      <c r="O12" s="30">
        <f t="shared" si="11"/>
        <v>12</v>
      </c>
      <c r="P12" s="30">
        <f t="shared" si="11"/>
        <v>0</v>
      </c>
      <c r="Q12" s="30">
        <f t="shared" si="11"/>
        <v>9</v>
      </c>
      <c r="R12" s="30">
        <f t="shared" si="11"/>
        <v>6</v>
      </c>
    </row>
    <row r="13" spans="1:18" ht="20.25" customHeight="1">
      <c r="A13" s="28" t="s">
        <v>13</v>
      </c>
      <c r="B13" s="29" t="s">
        <v>12</v>
      </c>
      <c r="C13" s="32">
        <f>SUM(C14:C21)</f>
        <v>5115</v>
      </c>
      <c r="D13" s="32">
        <f>SUM(D14:D21)</f>
        <v>1940</v>
      </c>
      <c r="E13" s="32">
        <f>SUM(E14:E21)</f>
        <v>309</v>
      </c>
      <c r="F13" s="32">
        <f>SUM(F14:F21)</f>
        <v>1547</v>
      </c>
      <c r="G13" s="32">
        <f>SUM(D13:F13)</f>
        <v>3796</v>
      </c>
      <c r="H13" s="32">
        <f aca="true" t="shared" si="12" ref="H13:R13">SUM(H14:H21)</f>
        <v>520</v>
      </c>
      <c r="I13" s="32">
        <f t="shared" si="12"/>
        <v>222</v>
      </c>
      <c r="J13" s="32">
        <f t="shared" si="12"/>
        <v>94</v>
      </c>
      <c r="K13" s="32">
        <f t="shared" si="12"/>
        <v>69</v>
      </c>
      <c r="L13" s="32">
        <f t="shared" si="12"/>
        <v>95</v>
      </c>
      <c r="M13" s="32">
        <f t="shared" si="12"/>
        <v>47</v>
      </c>
      <c r="N13" s="32">
        <f t="shared" si="12"/>
        <v>52</v>
      </c>
      <c r="O13" s="32">
        <f t="shared" si="12"/>
        <v>136</v>
      </c>
      <c r="P13" s="32">
        <f t="shared" si="12"/>
        <v>3</v>
      </c>
      <c r="Q13" s="32">
        <f t="shared" si="12"/>
        <v>36</v>
      </c>
      <c r="R13" s="32">
        <f t="shared" si="12"/>
        <v>45</v>
      </c>
    </row>
    <row r="14" spans="1:18" ht="20.25" customHeight="1">
      <c r="A14" s="28"/>
      <c r="B14" s="31" t="s">
        <v>18</v>
      </c>
      <c r="C14" s="30">
        <f aca="true" t="shared" si="13" ref="C14:C21">SUM(G14:R14)</f>
        <v>2477</v>
      </c>
      <c r="D14" s="30">
        <v>1211</v>
      </c>
      <c r="E14" s="30">
        <v>124</v>
      </c>
      <c r="F14" s="30">
        <v>520</v>
      </c>
      <c r="G14" s="30">
        <f>SUM(D14:F14)</f>
        <v>1855</v>
      </c>
      <c r="H14" s="30">
        <v>288</v>
      </c>
      <c r="I14" s="30">
        <v>95</v>
      </c>
      <c r="J14" s="30">
        <v>19</v>
      </c>
      <c r="K14" s="30">
        <v>19</v>
      </c>
      <c r="L14" s="30">
        <v>27</v>
      </c>
      <c r="M14" s="30">
        <v>12</v>
      </c>
      <c r="N14" s="30">
        <v>16</v>
      </c>
      <c r="O14" s="30">
        <v>108</v>
      </c>
      <c r="P14" s="30">
        <v>1</v>
      </c>
      <c r="Q14" s="30">
        <v>10</v>
      </c>
      <c r="R14" s="30">
        <v>27</v>
      </c>
    </row>
    <row r="15" spans="1:18" ht="20.25" customHeight="1">
      <c r="A15" s="28"/>
      <c r="B15" s="31" t="s">
        <v>19</v>
      </c>
      <c r="C15" s="30">
        <f t="shared" si="13"/>
        <v>272</v>
      </c>
      <c r="D15" s="30">
        <v>0</v>
      </c>
      <c r="E15" s="30">
        <v>0</v>
      </c>
      <c r="F15" s="30">
        <v>173</v>
      </c>
      <c r="G15" s="30">
        <f aca="true" t="shared" si="14" ref="G15:G21">SUM(D15:F15)</f>
        <v>173</v>
      </c>
      <c r="H15" s="30">
        <v>38</v>
      </c>
      <c r="I15" s="30">
        <v>9</v>
      </c>
      <c r="J15" s="30">
        <v>9</v>
      </c>
      <c r="K15" s="30">
        <v>8</v>
      </c>
      <c r="L15" s="30">
        <v>6</v>
      </c>
      <c r="M15" s="30">
        <v>4</v>
      </c>
      <c r="N15" s="30">
        <v>4</v>
      </c>
      <c r="O15" s="30">
        <v>16</v>
      </c>
      <c r="P15" s="30">
        <v>0</v>
      </c>
      <c r="Q15" s="30">
        <v>3</v>
      </c>
      <c r="R15" s="30">
        <v>2</v>
      </c>
    </row>
    <row r="16" spans="1:18" ht="20.25" customHeight="1">
      <c r="A16" s="28"/>
      <c r="B16" s="31" t="s">
        <v>20</v>
      </c>
      <c r="C16" s="30">
        <f t="shared" si="13"/>
        <v>302</v>
      </c>
      <c r="D16" s="30">
        <v>0</v>
      </c>
      <c r="E16" s="30">
        <v>0</v>
      </c>
      <c r="F16" s="30">
        <v>230</v>
      </c>
      <c r="G16" s="30">
        <f t="shared" si="14"/>
        <v>230</v>
      </c>
      <c r="H16" s="30">
        <v>23</v>
      </c>
      <c r="I16" s="30">
        <v>19</v>
      </c>
      <c r="J16" s="30">
        <v>7</v>
      </c>
      <c r="K16" s="30">
        <v>1</v>
      </c>
      <c r="L16" s="30">
        <v>7</v>
      </c>
      <c r="M16" s="30">
        <v>6</v>
      </c>
      <c r="N16" s="30">
        <v>3</v>
      </c>
      <c r="O16" s="30">
        <v>0</v>
      </c>
      <c r="P16" s="30">
        <v>0</v>
      </c>
      <c r="Q16" s="30">
        <v>3</v>
      </c>
      <c r="R16" s="30">
        <v>3</v>
      </c>
    </row>
    <row r="17" spans="1:18" ht="20.25" customHeight="1">
      <c r="A17" s="28"/>
      <c r="B17" s="31" t="s">
        <v>21</v>
      </c>
      <c r="C17" s="30">
        <f t="shared" si="13"/>
        <v>601</v>
      </c>
      <c r="D17" s="30">
        <v>24</v>
      </c>
      <c r="E17" s="30">
        <v>0</v>
      </c>
      <c r="F17" s="30">
        <v>467</v>
      </c>
      <c r="G17" s="30">
        <f t="shared" si="14"/>
        <v>491</v>
      </c>
      <c r="H17" s="30">
        <v>37</v>
      </c>
      <c r="I17" s="30">
        <v>24</v>
      </c>
      <c r="J17" s="30">
        <v>9</v>
      </c>
      <c r="K17" s="30">
        <v>7</v>
      </c>
      <c r="L17" s="30">
        <v>7</v>
      </c>
      <c r="M17" s="30">
        <v>10</v>
      </c>
      <c r="N17" s="30">
        <v>7</v>
      </c>
      <c r="O17" s="30">
        <v>0</v>
      </c>
      <c r="P17" s="30">
        <v>1</v>
      </c>
      <c r="Q17" s="30">
        <v>2</v>
      </c>
      <c r="R17" s="30">
        <v>6</v>
      </c>
    </row>
    <row r="18" spans="1:18" ht="20.25" customHeight="1">
      <c r="A18" s="28"/>
      <c r="B18" s="31" t="s">
        <v>22</v>
      </c>
      <c r="C18" s="30">
        <f t="shared" si="13"/>
        <v>293</v>
      </c>
      <c r="D18" s="30">
        <v>76</v>
      </c>
      <c r="E18" s="30">
        <v>63</v>
      </c>
      <c r="F18" s="30">
        <v>46</v>
      </c>
      <c r="G18" s="30">
        <f t="shared" si="14"/>
        <v>185</v>
      </c>
      <c r="H18" s="30">
        <v>19</v>
      </c>
      <c r="I18" s="30">
        <v>19</v>
      </c>
      <c r="J18" s="30">
        <v>26</v>
      </c>
      <c r="K18" s="30">
        <v>13</v>
      </c>
      <c r="L18" s="30">
        <v>15</v>
      </c>
      <c r="M18" s="30">
        <v>4</v>
      </c>
      <c r="N18" s="30">
        <v>5</v>
      </c>
      <c r="O18" s="30">
        <v>0</v>
      </c>
      <c r="P18" s="30">
        <v>0</v>
      </c>
      <c r="Q18" s="30">
        <v>6</v>
      </c>
      <c r="R18" s="30">
        <v>1</v>
      </c>
    </row>
    <row r="19" spans="1:18" ht="20.25" customHeight="1">
      <c r="A19" s="28"/>
      <c r="B19" s="31" t="s">
        <v>23</v>
      </c>
      <c r="C19" s="30">
        <f t="shared" si="13"/>
        <v>442</v>
      </c>
      <c r="D19" s="30">
        <v>268</v>
      </c>
      <c r="E19" s="30">
        <v>0</v>
      </c>
      <c r="F19" s="30">
        <v>58</v>
      </c>
      <c r="G19" s="30">
        <f t="shared" si="14"/>
        <v>326</v>
      </c>
      <c r="H19" s="30">
        <v>44</v>
      </c>
      <c r="I19" s="30">
        <v>31</v>
      </c>
      <c r="J19" s="30">
        <v>8</v>
      </c>
      <c r="K19" s="30">
        <v>10</v>
      </c>
      <c r="L19" s="30">
        <v>9</v>
      </c>
      <c r="M19" s="30">
        <v>1</v>
      </c>
      <c r="N19" s="30">
        <v>9</v>
      </c>
      <c r="O19" s="30">
        <v>0</v>
      </c>
      <c r="P19" s="30">
        <v>0</v>
      </c>
      <c r="Q19" s="30">
        <v>2</v>
      </c>
      <c r="R19" s="30">
        <v>2</v>
      </c>
    </row>
    <row r="20" spans="1:18" ht="20.25" customHeight="1">
      <c r="A20" s="28"/>
      <c r="B20" s="31" t="s">
        <v>24</v>
      </c>
      <c r="C20" s="30">
        <f t="shared" si="13"/>
        <v>316</v>
      </c>
      <c r="D20" s="30">
        <v>192</v>
      </c>
      <c r="E20" s="30">
        <v>0</v>
      </c>
      <c r="F20" s="30">
        <v>53</v>
      </c>
      <c r="G20" s="30">
        <f t="shared" si="14"/>
        <v>245</v>
      </c>
      <c r="H20" s="30">
        <v>25</v>
      </c>
      <c r="I20" s="30">
        <v>10</v>
      </c>
      <c r="J20" s="30">
        <v>11</v>
      </c>
      <c r="K20" s="30">
        <v>7</v>
      </c>
      <c r="L20" s="30">
        <v>7</v>
      </c>
      <c r="M20" s="30">
        <v>3</v>
      </c>
      <c r="N20" s="30">
        <v>5</v>
      </c>
      <c r="O20" s="30">
        <v>0</v>
      </c>
      <c r="P20" s="30">
        <v>1</v>
      </c>
      <c r="Q20" s="30">
        <v>2</v>
      </c>
      <c r="R20" s="30">
        <v>0</v>
      </c>
    </row>
    <row r="21" spans="1:18" ht="20.25" customHeight="1">
      <c r="A21" s="28"/>
      <c r="B21" s="31" t="s">
        <v>25</v>
      </c>
      <c r="C21" s="30">
        <f t="shared" si="13"/>
        <v>412</v>
      </c>
      <c r="D21" s="30">
        <v>169</v>
      </c>
      <c r="E21" s="30">
        <v>122</v>
      </c>
      <c r="F21" s="30">
        <v>0</v>
      </c>
      <c r="G21" s="30">
        <f t="shared" si="14"/>
        <v>291</v>
      </c>
      <c r="H21" s="30">
        <v>46</v>
      </c>
      <c r="I21" s="30">
        <v>15</v>
      </c>
      <c r="J21" s="30">
        <v>5</v>
      </c>
      <c r="K21" s="30">
        <v>4</v>
      </c>
      <c r="L21" s="30">
        <v>17</v>
      </c>
      <c r="M21" s="30">
        <v>7</v>
      </c>
      <c r="N21" s="30">
        <v>3</v>
      </c>
      <c r="O21" s="30">
        <v>12</v>
      </c>
      <c r="P21" s="30">
        <v>0</v>
      </c>
      <c r="Q21" s="30">
        <v>8</v>
      </c>
      <c r="R21" s="30">
        <v>4</v>
      </c>
    </row>
    <row r="22" spans="1:18" ht="20.25" customHeight="1">
      <c r="A22" s="33" t="s">
        <v>14</v>
      </c>
      <c r="B22" s="29" t="s">
        <v>12</v>
      </c>
      <c r="C22" s="32">
        <f>SUM(C23:C30)</f>
        <v>2408</v>
      </c>
      <c r="D22" s="32">
        <f>SUM(D23:D30)</f>
        <v>264</v>
      </c>
      <c r="E22" s="32">
        <f>SUM(E23:E30)</f>
        <v>28</v>
      </c>
      <c r="F22" s="32">
        <f>SUM(F23:F30)</f>
        <v>1014</v>
      </c>
      <c r="G22" s="32">
        <f>SUM(D22:F22)</f>
        <v>1306</v>
      </c>
      <c r="H22" s="32">
        <f aca="true" t="shared" si="15" ref="H22:R22">SUM(H23:H30)</f>
        <v>708</v>
      </c>
      <c r="I22" s="32">
        <f t="shared" si="15"/>
        <v>16</v>
      </c>
      <c r="J22" s="32">
        <f t="shared" si="15"/>
        <v>154</v>
      </c>
      <c r="K22" s="32">
        <f t="shared" si="15"/>
        <v>69</v>
      </c>
      <c r="L22" s="32">
        <f t="shared" si="15"/>
        <v>78</v>
      </c>
      <c r="M22" s="32">
        <f t="shared" si="15"/>
        <v>8</v>
      </c>
      <c r="N22" s="32">
        <f t="shared" si="15"/>
        <v>44</v>
      </c>
      <c r="O22" s="32">
        <f t="shared" si="15"/>
        <v>1</v>
      </c>
      <c r="P22" s="32">
        <f t="shared" si="15"/>
        <v>0</v>
      </c>
      <c r="Q22" s="32">
        <f t="shared" si="15"/>
        <v>12</v>
      </c>
      <c r="R22" s="32">
        <f t="shared" si="15"/>
        <v>12</v>
      </c>
    </row>
    <row r="23" spans="1:18" ht="20.25" customHeight="1">
      <c r="A23" s="33"/>
      <c r="B23" s="31" t="s">
        <v>18</v>
      </c>
      <c r="C23" s="30">
        <f aca="true" t="shared" si="16" ref="C23:C30">SUM(G23:R23)</f>
        <v>967</v>
      </c>
      <c r="D23" s="30">
        <v>44</v>
      </c>
      <c r="E23" s="30">
        <v>8</v>
      </c>
      <c r="F23" s="30">
        <v>390</v>
      </c>
      <c r="G23" s="30">
        <f>SUM(D23:F23)</f>
        <v>442</v>
      </c>
      <c r="H23" s="30">
        <v>391</v>
      </c>
      <c r="I23" s="30">
        <v>4</v>
      </c>
      <c r="J23" s="30">
        <v>58</v>
      </c>
      <c r="K23" s="30">
        <v>19</v>
      </c>
      <c r="L23" s="30">
        <v>21</v>
      </c>
      <c r="M23" s="30">
        <v>2</v>
      </c>
      <c r="N23" s="30">
        <v>21</v>
      </c>
      <c r="O23" s="30">
        <v>0</v>
      </c>
      <c r="P23" s="30">
        <v>0</v>
      </c>
      <c r="Q23" s="30">
        <v>3</v>
      </c>
      <c r="R23" s="30">
        <v>6</v>
      </c>
    </row>
    <row r="24" spans="1:18" ht="20.25" customHeight="1">
      <c r="A24" s="33"/>
      <c r="B24" s="31" t="s">
        <v>19</v>
      </c>
      <c r="C24" s="30">
        <f t="shared" si="16"/>
        <v>151</v>
      </c>
      <c r="D24" s="30">
        <v>0</v>
      </c>
      <c r="E24" s="30">
        <v>0</v>
      </c>
      <c r="F24" s="30">
        <v>79</v>
      </c>
      <c r="G24" s="30">
        <f aca="true" t="shared" si="17" ref="G24:G30">SUM(D24:F24)</f>
        <v>79</v>
      </c>
      <c r="H24" s="30">
        <v>55</v>
      </c>
      <c r="I24" s="30">
        <v>0</v>
      </c>
      <c r="J24" s="30">
        <v>3</v>
      </c>
      <c r="K24" s="30">
        <v>4</v>
      </c>
      <c r="L24" s="30">
        <v>5</v>
      </c>
      <c r="M24" s="30">
        <v>0</v>
      </c>
      <c r="N24" s="30">
        <v>3</v>
      </c>
      <c r="O24" s="30">
        <v>0</v>
      </c>
      <c r="P24" s="30">
        <v>0</v>
      </c>
      <c r="Q24" s="30">
        <v>2</v>
      </c>
      <c r="R24" s="30">
        <v>0</v>
      </c>
    </row>
    <row r="25" spans="1:18" ht="20.25" customHeight="1">
      <c r="A25" s="33"/>
      <c r="B25" s="31" t="s">
        <v>20</v>
      </c>
      <c r="C25" s="30">
        <f t="shared" si="16"/>
        <v>151</v>
      </c>
      <c r="D25" s="30">
        <v>0</v>
      </c>
      <c r="E25" s="30">
        <v>0</v>
      </c>
      <c r="F25" s="30">
        <v>69</v>
      </c>
      <c r="G25" s="30">
        <f t="shared" si="17"/>
        <v>69</v>
      </c>
      <c r="H25" s="30">
        <v>42</v>
      </c>
      <c r="I25" s="30">
        <v>0</v>
      </c>
      <c r="J25" s="30">
        <v>16</v>
      </c>
      <c r="K25" s="30">
        <v>12</v>
      </c>
      <c r="L25" s="30">
        <v>7</v>
      </c>
      <c r="M25" s="30">
        <v>0</v>
      </c>
      <c r="N25" s="30">
        <v>4</v>
      </c>
      <c r="O25" s="30">
        <v>0</v>
      </c>
      <c r="P25" s="30">
        <v>0</v>
      </c>
      <c r="Q25" s="30">
        <v>0</v>
      </c>
      <c r="R25" s="30">
        <v>1</v>
      </c>
    </row>
    <row r="26" spans="1:18" ht="20.25" customHeight="1">
      <c r="A26" s="33"/>
      <c r="B26" s="31" t="s">
        <v>21</v>
      </c>
      <c r="C26" s="30">
        <f t="shared" si="16"/>
        <v>368</v>
      </c>
      <c r="D26" s="30">
        <v>17</v>
      </c>
      <c r="E26" s="30">
        <v>0</v>
      </c>
      <c r="F26" s="30">
        <v>280</v>
      </c>
      <c r="G26" s="30">
        <f t="shared" si="17"/>
        <v>297</v>
      </c>
      <c r="H26" s="30">
        <v>29</v>
      </c>
      <c r="I26" s="30">
        <v>0</v>
      </c>
      <c r="J26" s="30">
        <v>18</v>
      </c>
      <c r="K26" s="30">
        <v>7</v>
      </c>
      <c r="L26" s="30">
        <v>7</v>
      </c>
      <c r="M26" s="30">
        <v>1</v>
      </c>
      <c r="N26" s="30">
        <v>7</v>
      </c>
      <c r="O26" s="30">
        <v>0</v>
      </c>
      <c r="P26" s="30">
        <v>0</v>
      </c>
      <c r="Q26" s="30">
        <v>1</v>
      </c>
      <c r="R26" s="30">
        <v>1</v>
      </c>
    </row>
    <row r="27" spans="1:18" ht="20.25" customHeight="1">
      <c r="A27" s="33"/>
      <c r="B27" s="31" t="s">
        <v>22</v>
      </c>
      <c r="C27" s="30">
        <f t="shared" si="16"/>
        <v>138</v>
      </c>
      <c r="D27" s="30">
        <v>26</v>
      </c>
      <c r="E27" s="30">
        <v>3</v>
      </c>
      <c r="F27" s="30">
        <v>43</v>
      </c>
      <c r="G27" s="30">
        <f t="shared" si="17"/>
        <v>72</v>
      </c>
      <c r="H27" s="30">
        <v>21</v>
      </c>
      <c r="I27" s="30">
        <v>1</v>
      </c>
      <c r="J27" s="30">
        <v>13</v>
      </c>
      <c r="K27" s="30">
        <v>10</v>
      </c>
      <c r="L27" s="30">
        <v>13</v>
      </c>
      <c r="M27" s="30">
        <v>1</v>
      </c>
      <c r="N27" s="30">
        <v>3</v>
      </c>
      <c r="O27" s="30">
        <v>0</v>
      </c>
      <c r="P27" s="30">
        <v>0</v>
      </c>
      <c r="Q27" s="30">
        <v>3</v>
      </c>
      <c r="R27" s="30">
        <v>1</v>
      </c>
    </row>
    <row r="28" spans="1:18" ht="20.25" customHeight="1">
      <c r="A28" s="33"/>
      <c r="B28" s="31" t="s">
        <v>23</v>
      </c>
      <c r="C28" s="30">
        <f t="shared" si="16"/>
        <v>230</v>
      </c>
      <c r="D28" s="30">
        <v>85</v>
      </c>
      <c r="E28" s="30">
        <v>0</v>
      </c>
      <c r="F28" s="30">
        <v>64</v>
      </c>
      <c r="G28" s="30">
        <f t="shared" si="17"/>
        <v>149</v>
      </c>
      <c r="H28" s="30">
        <v>39</v>
      </c>
      <c r="I28" s="30">
        <v>3</v>
      </c>
      <c r="J28" s="30">
        <v>19</v>
      </c>
      <c r="K28" s="30">
        <v>11</v>
      </c>
      <c r="L28" s="30">
        <v>5</v>
      </c>
      <c r="M28" s="30">
        <v>1</v>
      </c>
      <c r="N28" s="30">
        <v>1</v>
      </c>
      <c r="O28" s="30">
        <v>1</v>
      </c>
      <c r="P28" s="30">
        <v>0</v>
      </c>
      <c r="Q28" s="30">
        <v>1</v>
      </c>
      <c r="R28" s="30">
        <v>0</v>
      </c>
    </row>
    <row r="29" spans="1:18" ht="20.25" customHeight="1">
      <c r="A29" s="33"/>
      <c r="B29" s="31" t="s">
        <v>24</v>
      </c>
      <c r="C29" s="30">
        <f t="shared" si="16"/>
        <v>237</v>
      </c>
      <c r="D29" s="30">
        <v>74</v>
      </c>
      <c r="E29" s="30">
        <v>0</v>
      </c>
      <c r="F29" s="30">
        <v>89</v>
      </c>
      <c r="G29" s="30">
        <f t="shared" si="17"/>
        <v>163</v>
      </c>
      <c r="H29" s="30">
        <v>40</v>
      </c>
      <c r="I29" s="30">
        <v>6</v>
      </c>
      <c r="J29" s="30">
        <v>12</v>
      </c>
      <c r="K29" s="30">
        <v>0</v>
      </c>
      <c r="L29" s="30">
        <v>10</v>
      </c>
      <c r="M29" s="30">
        <v>1</v>
      </c>
      <c r="N29" s="30">
        <v>3</v>
      </c>
      <c r="O29" s="30">
        <v>0</v>
      </c>
      <c r="P29" s="30">
        <v>0</v>
      </c>
      <c r="Q29" s="30">
        <v>1</v>
      </c>
      <c r="R29" s="30">
        <v>1</v>
      </c>
    </row>
    <row r="30" spans="1:18" ht="20.25" customHeight="1" thickBot="1">
      <c r="A30" s="34"/>
      <c r="B30" s="35" t="s">
        <v>25</v>
      </c>
      <c r="C30" s="36">
        <f t="shared" si="16"/>
        <v>166</v>
      </c>
      <c r="D30" s="36">
        <v>18</v>
      </c>
      <c r="E30" s="36">
        <v>17</v>
      </c>
      <c r="F30" s="36">
        <v>0</v>
      </c>
      <c r="G30" s="36">
        <f t="shared" si="17"/>
        <v>35</v>
      </c>
      <c r="H30" s="36">
        <v>91</v>
      </c>
      <c r="I30" s="36">
        <v>2</v>
      </c>
      <c r="J30" s="36">
        <v>15</v>
      </c>
      <c r="K30" s="36">
        <v>6</v>
      </c>
      <c r="L30" s="36">
        <v>10</v>
      </c>
      <c r="M30" s="36">
        <v>2</v>
      </c>
      <c r="N30" s="36">
        <v>2</v>
      </c>
      <c r="O30" s="36">
        <v>0</v>
      </c>
      <c r="P30" s="36">
        <v>0</v>
      </c>
      <c r="Q30" s="36">
        <v>1</v>
      </c>
      <c r="R30" s="36">
        <v>2</v>
      </c>
    </row>
    <row r="31" spans="2:18" ht="13.5">
      <c r="B31" s="5"/>
      <c r="C31" s="5"/>
      <c r="D31" s="5"/>
      <c r="E31" s="5"/>
      <c r="F31" s="5"/>
      <c r="G31" s="5"/>
      <c r="H31" s="5"/>
      <c r="I31" s="5"/>
      <c r="J31" s="5"/>
      <c r="K31" s="5"/>
      <c r="M31" s="6" t="s">
        <v>16</v>
      </c>
      <c r="O31" s="5"/>
      <c r="P31" s="5"/>
      <c r="Q31" s="5"/>
      <c r="R31" s="5"/>
    </row>
  </sheetData>
  <mergeCells count="12">
    <mergeCell ref="C2:C3"/>
    <mergeCell ref="A4:A12"/>
    <mergeCell ref="A13:A21"/>
    <mergeCell ref="A22:A30"/>
    <mergeCell ref="N2:N3"/>
    <mergeCell ref="O2:O3"/>
    <mergeCell ref="P2:Q2"/>
    <mergeCell ref="R2:R3"/>
    <mergeCell ref="D2:G2"/>
    <mergeCell ref="H2:H3"/>
    <mergeCell ref="I2:I3"/>
    <mergeCell ref="J2:M2"/>
  </mergeCells>
  <printOptions/>
  <pageMargins left="0.6" right="0.47" top="0.57" bottom="0.42" header="0.29" footer="0.28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2004-12-21T02:44:43Z</cp:lastPrinted>
  <dcterms:created xsi:type="dcterms:W3CDTF">2004-11-17T09:25:08Z</dcterms:created>
  <dcterms:modified xsi:type="dcterms:W3CDTF">2004-12-21T02:46:29Z</dcterms:modified>
  <cp:category/>
  <cp:version/>
  <cp:contentType/>
  <cp:contentStatus/>
</cp:coreProperties>
</file>