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<sst xmlns="http://schemas.openxmlformats.org/spreadsheetml/2006/main" count="839" uniqueCount="839">
  <si>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あけぼの医療福祉センター</t>
  </si>
  <si>
    <t>〒407-0046　韮崎市旭町上條南割３２５１－１</t>
  </si>
  <si>
    <t>病棟の建築時期と構造</t>
  </si>
  <si>
    <t>建物情報＼病棟名</t>
  </si>
  <si>
    <t>コルネット</t>
  </si>
  <si>
    <t>ビオラ</t>
  </si>
  <si>
    <t>ピッコロ</t>
  </si>
  <si>
    <t>様式１病院病棟票(1)</t>
  </si>
  <si>
    <t>建築時期</t>
  </si>
  <si>
    <t>2006</t>
  </si>
  <si>
    <t>構造</t>
  </si>
  <si>
    <t>2</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</si>
  <si>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</si>
  <si>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</si>
  <si>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</si>
  <si>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</si>
  <si>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</si>
  <si>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</si>
  <si>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</si>
  <si>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</si>
  <si>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</si>
  <si>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</si>
  <si>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</si>
  <si>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</si>
  <si>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</si>
  <si>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</si>
  <si>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</si>
  <si>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</si>
  <si>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</si>
  <si>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</si>
  <si>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</si>
  <si>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</si>
  <si>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</si>
  <si>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</si>
  <si>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</si>
  <si>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</si>
  <si>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</si>
  <si>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</si>
  <si>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</si>
  <si>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</si>
  <si>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</si>
  <si>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</si>
  <si>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</si>
  <si>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</si>
  <si>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</si>
  <si>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</si>
  <si>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</si>
  <si>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</si>
  <si>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</si>
  <si>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</si>
  <si>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</si>
  <si>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</si>
  <si>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</si>
  <si>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</si>
  <si>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</si>
  <si>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</si>
  <si>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</si>
  <si>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</si>
  <si>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</si>
  <si>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</si>
  <si>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</si>
  <si>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</si>
  <si>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</si>
  <si>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</si>
  <si>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</si>
  <si>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</si>
  <si>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</si>
  <si>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</si>
  <si>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</si>
  <si>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</si>
  <si>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</si>
  <si>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</si>
  <si>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</si>
  <si>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</si>
  <si>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</si>
  <si>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</si>
  <si>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</si>
  <si>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</si>
  <si>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</si>
  <si>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</si>
  <si>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</si>
  <si>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</si>
  <si>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</si>
  <si>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</si>
  <si>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</si>
  <si>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</si>
  <si>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</si>
  <si>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</si>
  <si>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</si>
  <si>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</si>
  <si>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</si>
  <si>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</si>
  <si>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</si>
  <si>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</si>
  <si>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</si>
  <si>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</si>
  <si>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</si>
  <si>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</si>
  <si>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</si>
  <si>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</si>
  <si>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</si>
  <si>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</si>
  <si>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</si>
  <si>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</si>
  <si>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</si>
  <si>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</si>
  <si>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</si>
  <si>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小児科</t>
  </si>
  <si>
    <t>様式１病院施設票(43)-2</t>
  </si>
  <si>
    <t>リハビリテーション科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</si>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</sst>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17</v>
      </c>
      <c r="J20" s="355"/>
      <c r="K20" s="355"/>
      <c r="L20" s="17" t="s">
        <v>18</v>
      </c>
      <c r="M20" s="17" t="s">
        <v>18</v>
      </c>
      <c r="N20" s="17" t="s">
        <v>18</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17</v>
      </c>
      <c r="J31" s="262"/>
      <c r="K31" s="263"/>
      <c r="L31" s="17" t="s">
        <v>18</v>
      </c>
      <c r="M31" s="17" t="s">
        <v>18</v>
      </c>
      <c r="N31" s="17" t="s">
        <v>18</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18</v>
      </c>
      <c r="M57" s="17" t="s">
        <v>18</v>
      </c>
      <c r="N57" s="17" t="s">
        <v>18</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17</v>
      </c>
      <c r="M95" s="210" t="s">
        <v>17</v>
      </c>
      <c r="N95" s="210" t="s">
        <v>17</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36</v>
      </c>
      <c r="M104" s="209">
        <v>27</v>
      </c>
      <c r="N104" s="166">
        <v>35</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25</v>
      </c>
      <c r="M106" s="166">
        <v>19</v>
      </c>
      <c r="N106" s="166">
        <v>24</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36</v>
      </c>
      <c r="M107" s="166">
        <v>27</v>
      </c>
      <c r="N107" s="166">
        <v>35</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0</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0</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107</v>
      </c>
      <c r="N126" s="211" t="s">
        <v>106</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109</v>
      </c>
      <c r="M127" s="211" t="s">
        <v>106</v>
      </c>
      <c r="N127" s="211" t="s">
        <v>109</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107</v>
      </c>
      <c r="M128" s="211" t="s">
        <v>109</v>
      </c>
      <c r="N128" s="211" t="s">
        <v>107</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115</v>
      </c>
      <c r="M136" s="211" t="s">
        <v>115</v>
      </c>
      <c r="N136" s="211" t="s">
        <v>115</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116</v>
      </c>
      <c r="F137" s="252"/>
      <c r="G137" s="252"/>
      <c r="H137" s="253"/>
      <c r="I137" s="237"/>
      <c r="J137" s="68"/>
      <c r="K137" s="69"/>
      <c r="L137" s="67">
        <v>36</v>
      </c>
      <c r="M137" s="211">
        <v>27</v>
      </c>
      <c r="N137" s="211">
        <v>35</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36</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118</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116</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131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140</v>
      </c>
      <c r="B169" s="1"/>
      <c r="C169" s="251" t="s">
        <v>141</v>
      </c>
      <c r="D169" s="252"/>
      <c r="E169" s="252"/>
      <c r="F169" s="252"/>
      <c r="G169" s="252"/>
      <c r="H169" s="253"/>
      <c r="I169" s="82" t="s">
        <v>142</v>
      </c>
      <c r="J169" s="167" t="s">
        <v>131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0.1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18</v>
      </c>
      <c r="M193" s="213">
        <v>15</v>
      </c>
      <c r="N193" s="213">
        <v>18</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1.8</v>
      </c>
      <c r="M194" s="212">
        <v>1.3</v>
      </c>
      <c r="N194" s="212">
        <v>2.9</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0</v>
      </c>
      <c r="M195" s="213">
        <v>0</v>
      </c>
      <c r="N195" s="213">
        <v>0</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0.8</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1</v>
      </c>
      <c r="M197" s="213">
        <v>1</v>
      </c>
      <c r="N197" s="213">
        <v>1</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1.7</v>
      </c>
      <c r="M198" s="212">
        <v>0</v>
      </c>
      <c r="N198" s="212">
        <v>1.8</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190</v>
      </c>
      <c r="M219" s="369"/>
      <c r="N219" s="370"/>
      <c r="O219" s="5"/>
      <c r="P219" s="5"/>
      <c r="Q219" s="5"/>
      <c r="R219" s="5"/>
      <c r="S219" s="5"/>
      <c r="T219" s="5"/>
      <c r="U219" s="5"/>
      <c r="V219" s="5"/>
    </row>
    <row r="220" ht="20.25" customHeight="1">
      <c r="C220" s="25"/>
      <c r="I220" s="47" t="s">
        <v>76</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2</v>
      </c>
      <c r="N221" s="89">
        <v>4</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0</v>
      </c>
      <c r="N222" s="90">
        <v>0</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0</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0.9</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0</v>
      </c>
      <c r="N229" s="89">
        <v>9</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2</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1</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1</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0.7</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0</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2</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131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2</v>
      </c>
      <c r="M316" s="213">
        <v>20</v>
      </c>
      <c r="N316" s="213">
        <v>2</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2</v>
      </c>
      <c r="M317" s="213">
        <v>20</v>
      </c>
      <c r="N317" s="213">
        <v>2</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0</v>
      </c>
      <c r="M318" s="213">
        <v>0</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0</v>
      </c>
      <c r="M319" s="213">
        <v>0</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8886</v>
      </c>
      <c r="M320" s="213">
        <v>6185</v>
      </c>
      <c r="N320" s="213">
        <v>8473</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1</v>
      </c>
      <c r="M321" s="213">
        <v>20</v>
      </c>
      <c r="N321" s="213">
        <v>3</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2</v>
      </c>
      <c r="M329" s="213">
        <v>20</v>
      </c>
      <c r="N329" s="213">
        <v>2</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1</v>
      </c>
      <c r="N330" s="213">
        <v>0</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1</v>
      </c>
      <c r="M331" s="213">
        <v>19</v>
      </c>
      <c r="N331" s="213">
        <v>0</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1</v>
      </c>
      <c r="M332" s="213">
        <v>0</v>
      </c>
      <c r="N332" s="213">
        <v>2</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0</v>
      </c>
      <c r="M333" s="213">
        <v>0</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1</v>
      </c>
      <c r="M337" s="213">
        <v>20</v>
      </c>
      <c r="N337" s="213">
        <v>3</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0</v>
      </c>
      <c r="M338" s="213">
        <v>0</v>
      </c>
      <c r="N338" s="213">
        <v>1</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1</v>
      </c>
      <c r="M339" s="213">
        <v>19</v>
      </c>
      <c r="N339" s="213">
        <v>0</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0</v>
      </c>
      <c r="M340" s="213">
        <v>0</v>
      </c>
      <c r="N340" s="213">
        <v>2</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0</v>
      </c>
      <c r="M341" s="213">
        <v>0</v>
      </c>
      <c r="N341" s="213">
        <v>0</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0</v>
      </c>
      <c r="M342" s="213">
        <v>0</v>
      </c>
      <c r="N342" s="213">
        <v>0</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0</v>
      </c>
      <c r="M344" s="213">
        <v>1</v>
      </c>
      <c r="N344" s="213">
        <v>0</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0</v>
      </c>
      <c r="M345" s="213">
        <v>0</v>
      </c>
      <c r="N345" s="213">
        <v>0</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1</v>
      </c>
      <c r="M354" s="213">
        <v>20</v>
      </c>
      <c r="N354" s="213">
        <v>2</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1</v>
      </c>
      <c r="M355" s="213">
        <v>20</v>
      </c>
      <c r="N355" s="213">
        <v>2</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t="s">
        <v>36</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355</v>
      </c>
      <c r="D392" s="235"/>
      <c r="E392" s="235"/>
      <c r="F392" s="235"/>
      <c r="G392" s="235"/>
      <c r="H392" s="236"/>
      <c r="I392" s="255" t="s">
        <v>356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357</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358</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359</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360</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361</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363</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365</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367</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368</v>
      </c>
      <c r="D404" s="235"/>
      <c r="E404" s="235"/>
      <c r="F404" s="235"/>
      <c r="G404" s="235"/>
      <c r="H404" s="236"/>
      <c r="I404" s="288"/>
      <c r="J404" s="169" t="str">
        <f t="shared" si="59"/>
        <v>未確認</v>
      </c>
      <c r="K404" s="170" t="str">
        <f t="shared" si="60"/>
        <v>※</v>
      </c>
      <c r="L404" s="79">
        <v>0</v>
      </c>
      <c r="M404" s="217">
        <v>0</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115</v>
      </c>
      <c r="D414" s="235"/>
      <c r="E414" s="235"/>
      <c r="F414" s="235"/>
      <c r="G414" s="235"/>
      <c r="H414" s="236"/>
      <c r="I414" s="288"/>
      <c r="J414" s="169" t="str">
        <f t="shared" si="59"/>
        <v>未確認</v>
      </c>
      <c r="K414" s="170" t="str">
        <f t="shared" si="60"/>
        <v>※</v>
      </c>
      <c r="L414" s="79">
        <v>285</v>
      </c>
      <c r="M414" s="217">
        <v>198</v>
      </c>
      <c r="N414" s="217">
        <v>284</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414</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415</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432</v>
      </c>
      <c r="C475" s="258" t="s">
        <v>433</v>
      </c>
      <c r="D475" s="259"/>
      <c r="E475" s="259"/>
      <c r="F475" s="259"/>
      <c r="G475" s="259"/>
      <c r="H475" s="260"/>
      <c r="I475" s="255" t="s">
        <v>434</v>
      </c>
      <c r="J475" s="78" t="str">
        <f>IF(SUM(L475:BS475)=0,IF(COUNTIF(L475:BS475,"未確認")&gt;0,"未確認",IF(COUNTIF(L475:BS475,"~*")&gt;0,"*",SUM(L475:BS475))),SUM(L475:BS475))</f>
        <v>未確認</v>
      </c>
      <c r="K475" s="129" t="str">
        <f ref="K475:K482" t="shared" si="69">IF(OR(COUNTIF(L475:BS475,"未確認")&gt;0,COUNTIF(L475:BS475,"*")&gt;0),"※","")</f>
        <v>※</v>
      </c>
      <c r="L475" s="79">
        <v>0</v>
      </c>
      <c r="M475" s="217" t="s">
        <v>435</v>
      </c>
      <c r="N475" s="217">
        <v>0</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v>0</v>
      </c>
      <c r="M477" s="217" t="s">
        <v>435</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t="s">
        <v>435</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v>0</v>
      </c>
      <c r="M484" s="217">
        <v>0</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v>0</v>
      </c>
      <c r="M488" s="217" t="s">
        <v>435</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v>0</v>
      </c>
      <c r="M490" s="217" t="s">
        <v>435</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t="s">
        <v>435</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v>0</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v>0</v>
      </c>
      <c r="M515" s="217">
        <v>0</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36</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590</v>
      </c>
      <c r="D571" s="246"/>
      <c r="E571" s="246"/>
      <c r="F571" s="246"/>
      <c r="G571" s="246"/>
      <c r="H571" s="247"/>
      <c r="I571" s="238" t="s">
        <v>591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592</v>
      </c>
      <c r="B572" s="1"/>
      <c r="C572" s="134"/>
      <c r="D572" s="285" t="s">
        <v>593</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594</v>
      </c>
      <c r="B573" s="1"/>
      <c r="C573" s="134"/>
      <c r="D573" s="285" t="s">
        <v>595</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596</v>
      </c>
      <c r="B574" s="1"/>
      <c r="C574" s="134"/>
      <c r="D574" s="285" t="s">
        <v>597</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598</v>
      </c>
      <c r="B575" s="1"/>
      <c r="C575" s="134"/>
      <c r="D575" s="285" t="s">
        <v>599</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600</v>
      </c>
      <c r="B576" s="1"/>
      <c r="C576" s="134"/>
      <c r="D576" s="285" t="s">
        <v>601</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602</v>
      </c>
      <c r="B577" s="1"/>
      <c r="C577" s="183"/>
      <c r="D577" s="285" t="s">
        <v>603</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605</v>
      </c>
      <c r="B579" s="1"/>
      <c r="C579" s="134"/>
      <c r="D579" s="285" t="s">
        <v>593</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606</v>
      </c>
      <c r="B580" s="1"/>
      <c r="C580" s="134"/>
      <c r="D580" s="285" t="s">
        <v>595</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607</v>
      </c>
      <c r="B581" s="1"/>
      <c r="C581" s="134"/>
      <c r="D581" s="285" t="s">
        <v>597</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608</v>
      </c>
      <c r="B582" s="1"/>
      <c r="C582" s="134"/>
      <c r="D582" s="285" t="s">
        <v>599</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609</v>
      </c>
      <c r="B583" s="1"/>
      <c r="C583" s="134"/>
      <c r="D583" s="285" t="s">
        <v>601</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610</v>
      </c>
      <c r="B584" s="1"/>
      <c r="C584" s="134"/>
      <c r="D584" s="285" t="s">
        <v>603</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612</v>
      </c>
      <c r="B586" s="1"/>
      <c r="C586" s="134"/>
      <c r="D586" s="285" t="s">
        <v>593</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613</v>
      </c>
      <c r="B587" s="1"/>
      <c r="C587" s="134"/>
      <c r="D587" s="285" t="s">
        <v>595</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614</v>
      </c>
      <c r="B588" s="1"/>
      <c r="C588" s="134"/>
      <c r="D588" s="285" t="s">
        <v>597</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615</v>
      </c>
      <c r="B589" s="1"/>
      <c r="C589" s="134"/>
      <c r="D589" s="285" t="s">
        <v>599</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616</v>
      </c>
      <c r="B590" s="1"/>
      <c r="C590" s="134"/>
      <c r="D590" s="285" t="s">
        <v>601</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617</v>
      </c>
      <c r="B591" s="1"/>
      <c r="C591" s="206"/>
      <c r="D591" s="285" t="s">
        <v>603</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619</v>
      </c>
      <c r="C599" s="251" t="s">
        <v>620</v>
      </c>
      <c r="D599" s="252"/>
      <c r="E599" s="252"/>
      <c r="F599" s="252"/>
      <c r="G599" s="252"/>
      <c r="H599" s="253"/>
      <c r="I599" s="82" t="s">
        <v>621</v>
      </c>
      <c r="J599" s="78" t="str">
        <f>IF(SUM(L599:BS599)=0,IF(COUNTIF(L599:BS599,"未確認")&gt;0,"未確認",IF(COUNTIF(L599:BS599,"~*")&gt;0,"*",SUM(L599:BS599))),SUM(L599:BS599))</f>
        <v>未確認</v>
      </c>
      <c r="K599" s="129" t="str">
        <f>IF(OR(COUNTIF(L599:BS599,"未確認")&gt;0,COUNTIF(L599:BS599,"*")&gt;0),"※","")</f>
        <v>※</v>
      </c>
      <c r="L599" s="79">
        <v>0</v>
      </c>
      <c r="M599" s="217" t="s">
        <v>435</v>
      </c>
      <c r="N599" s="217" t="s">
        <v>435</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622</v>
      </c>
      <c r="B600" s="58"/>
      <c r="C600" s="251" t="s">
        <v>623</v>
      </c>
      <c r="D600" s="252"/>
      <c r="E600" s="252"/>
      <c r="F600" s="252"/>
      <c r="G600" s="252"/>
      <c r="H600" s="253"/>
      <c r="I600" s="82" t="s">
        <v>624</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625</v>
      </c>
      <c r="B601" s="58"/>
      <c r="C601" s="251" t="s">
        <v>626</v>
      </c>
      <c r="D601" s="252"/>
      <c r="E601" s="252"/>
      <c r="F601" s="252"/>
      <c r="G601" s="252"/>
      <c r="H601" s="253"/>
      <c r="I601" s="82" t="s">
        <v>627</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628</v>
      </c>
      <c r="B602" s="58"/>
      <c r="C602" s="251" t="s">
        <v>629</v>
      </c>
      <c r="D602" s="252"/>
      <c r="E602" s="252"/>
      <c r="F602" s="252"/>
      <c r="G602" s="252"/>
      <c r="H602" s="253"/>
      <c r="I602" s="190" t="s">
        <v>630</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631</v>
      </c>
      <c r="B603" s="58"/>
      <c r="C603" s="251" t="s">
        <v>632</v>
      </c>
      <c r="D603" s="252"/>
      <c r="E603" s="252"/>
      <c r="F603" s="252"/>
      <c r="G603" s="252"/>
      <c r="H603" s="253"/>
      <c r="I603" s="82" t="s">
        <v>633</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634</v>
      </c>
      <c r="B604" s="58"/>
      <c r="C604" s="245" t="s">
        <v>635</v>
      </c>
      <c r="D604" s="246"/>
      <c r="E604" s="246"/>
      <c r="F604" s="246"/>
      <c r="G604" s="246"/>
      <c r="H604" s="247"/>
      <c r="I604" s="255" t="s">
        <v>636</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637</v>
      </c>
      <c r="B605" s="58"/>
      <c r="C605" s="188"/>
      <c r="D605" s="189"/>
      <c r="E605" s="234" t="s">
        <v>638</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639</v>
      </c>
      <c r="B606" s="58"/>
      <c r="C606" s="245" t="s">
        <v>640</v>
      </c>
      <c r="D606" s="246"/>
      <c r="E606" s="246"/>
      <c r="F606" s="246"/>
      <c r="G606" s="246"/>
      <c r="H606" s="247"/>
      <c r="I606" s="238" t="s">
        <v>641</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642</v>
      </c>
      <c r="B607" s="58"/>
      <c r="C607" s="188"/>
      <c r="D607" s="189"/>
      <c r="E607" s="234" t="s">
        <v>638</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643</v>
      </c>
      <c r="B608" s="58"/>
      <c r="C608" s="234" t="s">
        <v>644</v>
      </c>
      <c r="D608" s="235"/>
      <c r="E608" s="235"/>
      <c r="F608" s="235"/>
      <c r="G608" s="235"/>
      <c r="H608" s="236"/>
      <c r="I608" s="81" t="s">
        <v>645</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646</v>
      </c>
      <c r="B609" s="58"/>
      <c r="C609" s="251" t="s">
        <v>647</v>
      </c>
      <c r="D609" s="252"/>
      <c r="E609" s="252"/>
      <c r="F609" s="252"/>
      <c r="G609" s="252"/>
      <c r="H609" s="253"/>
      <c r="I609" s="81" t="s">
        <v>648</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649</v>
      </c>
      <c r="B610" s="58"/>
      <c r="C610" s="251" t="s">
        <v>650</v>
      </c>
      <c r="D610" s="252"/>
      <c r="E610" s="252"/>
      <c r="F610" s="252"/>
      <c r="G610" s="252"/>
      <c r="H610" s="253"/>
      <c r="I610" s="81" t="s">
        <v>651</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652</v>
      </c>
      <c r="B611" s="58"/>
      <c r="C611" s="251" t="s">
        <v>653</v>
      </c>
      <c r="D611" s="252"/>
      <c r="E611" s="252"/>
      <c r="F611" s="252"/>
      <c r="G611" s="252"/>
      <c r="H611" s="253"/>
      <c r="I611" s="81" t="s">
        <v>654</v>
      </c>
      <c r="J611" s="78" t="str">
        <f t="shared" si="108"/>
        <v>未確認</v>
      </c>
      <c r="K611" s="129" t="str">
        <f t="shared" si="109"/>
        <v>※</v>
      </c>
      <c r="L611" s="79">
        <v>0</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655</v>
      </c>
      <c r="B612" s="58"/>
      <c r="C612" s="251" t="s">
        <v>656</v>
      </c>
      <c r="D612" s="252"/>
      <c r="E612" s="252"/>
      <c r="F612" s="252"/>
      <c r="G612" s="252"/>
      <c r="H612" s="253"/>
      <c r="I612" s="81" t="s">
        <v>657</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658</v>
      </c>
      <c r="B613" s="58"/>
      <c r="C613" s="251" t="s">
        <v>659</v>
      </c>
      <c r="D613" s="252"/>
      <c r="E613" s="252"/>
      <c r="F613" s="252"/>
      <c r="G613" s="252"/>
      <c r="H613" s="253"/>
      <c r="I613" s="137" t="s">
        <v>660</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661</v>
      </c>
      <c r="B614" s="58"/>
      <c r="C614" s="251" t="s">
        <v>662</v>
      </c>
      <c r="D614" s="252"/>
      <c r="E614" s="252"/>
      <c r="F614" s="252"/>
      <c r="G614" s="252"/>
      <c r="H614" s="253"/>
      <c r="I614" s="81" t="s">
        <v>663</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665</v>
      </c>
      <c r="C622" s="234" t="s">
        <v>666</v>
      </c>
      <c r="D622" s="235"/>
      <c r="E622" s="235"/>
      <c r="F622" s="235"/>
      <c r="G622" s="235"/>
      <c r="H622" s="236"/>
      <c r="I622" s="280" t="s">
        <v>667</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668</v>
      </c>
      <c r="C623" s="234" t="s">
        <v>669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670</v>
      </c>
      <c r="C624" s="234" t="s">
        <v>671</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672</v>
      </c>
      <c r="C625" s="234" t="s">
        <v>673</v>
      </c>
      <c r="D625" s="235"/>
      <c r="E625" s="235"/>
      <c r="F625" s="235"/>
      <c r="G625" s="235"/>
      <c r="H625" s="236"/>
      <c r="I625" s="283" t="s">
        <v>674</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676</v>
      </c>
      <c r="C627" s="251" t="s">
        <v>677</v>
      </c>
      <c r="D627" s="252"/>
      <c r="E627" s="252"/>
      <c r="F627" s="252"/>
      <c r="G627" s="252"/>
      <c r="H627" s="253"/>
      <c r="I627" s="81" t="s">
        <v>678</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679</v>
      </c>
      <c r="C628" s="234" t="s">
        <v>680</v>
      </c>
      <c r="D628" s="235"/>
      <c r="E628" s="235"/>
      <c r="F628" s="235"/>
      <c r="G628" s="235"/>
      <c r="H628" s="236"/>
      <c r="I628" s="85" t="s">
        <v>681</v>
      </c>
      <c r="J628" s="78" t="str">
        <f t="shared" si="115"/>
        <v>未確認</v>
      </c>
      <c r="K628" s="129" t="str">
        <f t="shared" si="114"/>
        <v>※</v>
      </c>
      <c r="L628" s="79">
        <v>0</v>
      </c>
      <c r="M628" s="217">
        <v>0</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682</v>
      </c>
      <c r="B629" s="1"/>
      <c r="C629" s="234" t="s">
        <v>683</v>
      </c>
      <c r="D629" s="235"/>
      <c r="E629" s="235"/>
      <c r="F629" s="235"/>
      <c r="G629" s="235"/>
      <c r="H629" s="236"/>
      <c r="I629" s="85" t="s">
        <v>684</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685</v>
      </c>
      <c r="B630" s="1"/>
      <c r="C630" s="251" t="s">
        <v>686</v>
      </c>
      <c r="D630" s="252"/>
      <c r="E630" s="252"/>
      <c r="F630" s="252"/>
      <c r="G630" s="252"/>
      <c r="H630" s="253"/>
      <c r="I630" s="81" t="s">
        <v>687</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688</v>
      </c>
      <c r="B631" s="1"/>
      <c r="C631" s="234" t="s">
        <v>689</v>
      </c>
      <c r="D631" s="235"/>
      <c r="E631" s="235"/>
      <c r="F631" s="235"/>
      <c r="G631" s="235"/>
      <c r="H631" s="236"/>
      <c r="I631" s="81" t="s">
        <v>690</v>
      </c>
      <c r="J631" s="78" t="str">
        <f t="shared" si="115"/>
        <v>未確認</v>
      </c>
      <c r="K631" s="129" t="str">
        <f t="shared" si="114"/>
        <v>※</v>
      </c>
      <c r="L631" s="79">
        <v>0</v>
      </c>
      <c r="M631" s="217">
        <v>0</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691</v>
      </c>
      <c r="B632" s="1"/>
      <c r="C632" s="251" t="s">
        <v>692</v>
      </c>
      <c r="D632" s="252"/>
      <c r="E632" s="252"/>
      <c r="F632" s="252"/>
      <c r="G632" s="252"/>
      <c r="H632" s="253"/>
      <c r="I632" s="81" t="s">
        <v>693</v>
      </c>
      <c r="J632" s="78" t="str">
        <f t="shared" si="115"/>
        <v>未確認</v>
      </c>
      <c r="K632" s="129" t="str">
        <f t="shared" si="114"/>
        <v>※</v>
      </c>
      <c r="L632" s="79">
        <v>0</v>
      </c>
      <c r="M632" s="217">
        <v>0</v>
      </c>
      <c r="N632" s="217">
        <v>0</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694</v>
      </c>
      <c r="B633" s="1"/>
      <c r="C633" s="251" t="s">
        <v>695</v>
      </c>
      <c r="D633" s="252"/>
      <c r="E633" s="252"/>
      <c r="F633" s="252"/>
      <c r="G633" s="252"/>
      <c r="H633" s="253"/>
      <c r="I633" s="81" t="s">
        <v>696</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698</v>
      </c>
      <c r="C641" s="251" t="s">
        <v>699</v>
      </c>
      <c r="D641" s="252"/>
      <c r="E641" s="252"/>
      <c r="F641" s="252"/>
      <c r="G641" s="252"/>
      <c r="H641" s="253"/>
      <c r="I641" s="81" t="s">
        <v>700</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701</v>
      </c>
      <c r="B642" s="1"/>
      <c r="C642" s="251" t="s">
        <v>702</v>
      </c>
      <c r="D642" s="252"/>
      <c r="E642" s="252"/>
      <c r="F642" s="252"/>
      <c r="G642" s="252"/>
      <c r="H642" s="253"/>
      <c r="I642" s="81" t="s">
        <v>703</v>
      </c>
      <c r="J642" s="78" t="str">
        <f ref="J642:J648" t="shared" si="121">IF(SUM(L642:BS642)=0,IF(COUNTIF(L642:BS642,"未確認")&gt;0,"未確認",IF(COUNTIF(L642:BS642,"~*")&gt;0,"*",SUM(L642:BS642))),SUM(L642:BS642))</f>
        <v>未確認</v>
      </c>
      <c r="K642" s="129" t="str">
        <f t="shared" si="120"/>
        <v>※</v>
      </c>
      <c r="L642" s="79" t="s">
        <v>435</v>
      </c>
      <c r="M642" s="217" t="s">
        <v>435</v>
      </c>
      <c r="N642" s="217" t="s">
        <v>435</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704</v>
      </c>
      <c r="B643" s="1"/>
      <c r="C643" s="251" t="s">
        <v>705</v>
      </c>
      <c r="D643" s="252"/>
      <c r="E643" s="252"/>
      <c r="F643" s="252"/>
      <c r="G643" s="252"/>
      <c r="H643" s="253"/>
      <c r="I643" s="81" t="s">
        <v>706</v>
      </c>
      <c r="J643" s="78" t="str">
        <f t="shared" si="121"/>
        <v>未確認</v>
      </c>
      <c r="K643" s="129" t="str">
        <f t="shared" si="120"/>
        <v>※</v>
      </c>
      <c r="L643" s="79" t="s">
        <v>435</v>
      </c>
      <c r="M643" s="217" t="s">
        <v>435</v>
      </c>
      <c r="N643" s="217" t="s">
        <v>435</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707</v>
      </c>
      <c r="B644" s="1"/>
      <c r="C644" s="234" t="s">
        <v>708</v>
      </c>
      <c r="D644" s="235"/>
      <c r="E644" s="235"/>
      <c r="F644" s="235"/>
      <c r="G644" s="235"/>
      <c r="H644" s="236"/>
      <c r="I644" s="81" t="s">
        <v>709</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710</v>
      </c>
      <c r="B645" s="1"/>
      <c r="C645" s="251" t="s">
        <v>711</v>
      </c>
      <c r="D645" s="252"/>
      <c r="E645" s="252"/>
      <c r="F645" s="252"/>
      <c r="G645" s="252"/>
      <c r="H645" s="253"/>
      <c r="I645" s="81" t="s">
        <v>712</v>
      </c>
      <c r="J645" s="78" t="str">
        <f t="shared" si="121"/>
        <v>未確認</v>
      </c>
      <c r="K645" s="129" t="str">
        <f t="shared" si="120"/>
        <v>※</v>
      </c>
      <c r="L645" s="79">
        <v>0</v>
      </c>
      <c r="M645" s="217">
        <v>0</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713</v>
      </c>
      <c r="B646" s="1"/>
      <c r="C646" s="251" t="s">
        <v>714</v>
      </c>
      <c r="D646" s="252"/>
      <c r="E646" s="252"/>
      <c r="F646" s="252"/>
      <c r="G646" s="252"/>
      <c r="H646" s="253"/>
      <c r="I646" s="81" t="s">
        <v>715</v>
      </c>
      <c r="J646" s="78" t="str">
        <f t="shared" si="121"/>
        <v>未確認</v>
      </c>
      <c r="K646" s="129" t="str">
        <f t="shared" si="120"/>
        <v>※</v>
      </c>
      <c r="L646" s="79" t="s">
        <v>435</v>
      </c>
      <c r="M646" s="217" t="s">
        <v>435</v>
      </c>
      <c r="N646" s="217" t="s">
        <v>435</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716</v>
      </c>
      <c r="B647" s="1"/>
      <c r="C647" s="251" t="s">
        <v>717</v>
      </c>
      <c r="D647" s="252"/>
      <c r="E647" s="252"/>
      <c r="F647" s="252"/>
      <c r="G647" s="252"/>
      <c r="H647" s="253"/>
      <c r="I647" s="81" t="s">
        <v>718</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719</v>
      </c>
      <c r="B648" s="1"/>
      <c r="C648" s="234" t="s">
        <v>720</v>
      </c>
      <c r="D648" s="235"/>
      <c r="E648" s="235"/>
      <c r="F648" s="235"/>
      <c r="G648" s="235"/>
      <c r="H648" s="236"/>
      <c r="I648" s="81" t="s">
        <v>721</v>
      </c>
      <c r="J648" s="78" t="str">
        <f t="shared" si="121"/>
        <v>未確認</v>
      </c>
      <c r="K648" s="129" t="str">
        <f t="shared" si="120"/>
        <v>※</v>
      </c>
      <c r="L648" s="79">
        <v>0</v>
      </c>
      <c r="M648" s="217">
        <v>0</v>
      </c>
      <c r="N648" s="217">
        <v>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723</v>
      </c>
      <c r="C656" s="258" t="s">
        <v>724</v>
      </c>
      <c r="D656" s="259"/>
      <c r="E656" s="259"/>
      <c r="F656" s="259"/>
      <c r="G656" s="259"/>
      <c r="H656" s="260"/>
      <c r="I656" s="81" t="s">
        <v>725</v>
      </c>
      <c r="J656" s="78" t="str">
        <f>IF(SUM(L656:BS656)=0,IF(COUNTIF(L656:BS656,"未確認")&gt;0,"未確認",IF(COUNTIF(L656:BS656,"~*")&gt;0,"*",SUM(L656:BS656))),SUM(L656:BS656))</f>
        <v>未確認</v>
      </c>
      <c r="K656" s="129" t="str">
        <f ref="K656:K670" t="shared" si="126">IF(OR(COUNTIF(L656:BS656,"未確認")&gt;0,COUNTIF(L656:BS656,"*")&gt;0),"※","")</f>
        <v>※</v>
      </c>
      <c r="L656" s="79">
        <v>271</v>
      </c>
      <c r="M656" s="217">
        <v>187</v>
      </c>
      <c r="N656" s="217">
        <v>272</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726</v>
      </c>
      <c r="B657" s="58"/>
      <c r="C657" s="117"/>
      <c r="D657" s="118"/>
      <c r="E657" s="251" t="s">
        <v>727</v>
      </c>
      <c r="F657" s="252"/>
      <c r="G657" s="252"/>
      <c r="H657" s="253"/>
      <c r="I657" s="81" t="s">
        <v>728</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729</v>
      </c>
      <c r="B658" s="58"/>
      <c r="C658" s="117"/>
      <c r="D658" s="118"/>
      <c r="E658" s="251" t="s">
        <v>730</v>
      </c>
      <c r="F658" s="252"/>
      <c r="G658" s="252"/>
      <c r="H658" s="253"/>
      <c r="I658" s="81" t="s">
        <v>731</v>
      </c>
      <c r="J658" s="78" t="str">
        <f t="shared" si="127"/>
        <v>未確認</v>
      </c>
      <c r="K658" s="129" t="str">
        <f t="shared" si="126"/>
        <v>※</v>
      </c>
      <c r="L658" s="79">
        <v>0</v>
      </c>
      <c r="M658" s="217">
        <v>0</v>
      </c>
      <c r="N658" s="217">
        <v>0</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732</v>
      </c>
      <c r="B659" s="58"/>
      <c r="C659" s="191"/>
      <c r="D659" s="192"/>
      <c r="E659" s="251" t="s">
        <v>733</v>
      </c>
      <c r="F659" s="252"/>
      <c r="G659" s="252"/>
      <c r="H659" s="253"/>
      <c r="I659" s="81" t="s">
        <v>734</v>
      </c>
      <c r="J659" s="78" t="str">
        <f t="shared" si="127"/>
        <v>未確認</v>
      </c>
      <c r="K659" s="129" t="str">
        <f t="shared" si="126"/>
        <v>※</v>
      </c>
      <c r="L659" s="79">
        <v>0</v>
      </c>
      <c r="M659" s="217">
        <v>0</v>
      </c>
      <c r="N659" s="217">
        <v>0</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735</v>
      </c>
      <c r="B660" s="58"/>
      <c r="C660" s="191"/>
      <c r="D660" s="192"/>
      <c r="E660" s="251" t="s">
        <v>736</v>
      </c>
      <c r="F660" s="252"/>
      <c r="G660" s="252"/>
      <c r="H660" s="253"/>
      <c r="I660" s="81" t="s">
        <v>737</v>
      </c>
      <c r="J660" s="78" t="str">
        <f t="shared" si="127"/>
        <v>未確認</v>
      </c>
      <c r="K660" s="129" t="str">
        <f t="shared" si="126"/>
        <v>※</v>
      </c>
      <c r="L660" s="79">
        <v>0</v>
      </c>
      <c r="M660" s="217" t="s">
        <v>435</v>
      </c>
      <c r="N660" s="217">
        <v>0</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738</v>
      </c>
      <c r="B661" s="58"/>
      <c r="C661" s="117"/>
      <c r="D661" s="118"/>
      <c r="E661" s="251" t="s">
        <v>739</v>
      </c>
      <c r="F661" s="252"/>
      <c r="G661" s="252"/>
      <c r="H661" s="253"/>
      <c r="I661" s="81" t="s">
        <v>740</v>
      </c>
      <c r="J661" s="78" t="str">
        <f t="shared" si="127"/>
        <v>未確認</v>
      </c>
      <c r="K661" s="129" t="str">
        <f t="shared" si="126"/>
        <v>※</v>
      </c>
      <c r="L661" s="79">
        <v>0</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741</v>
      </c>
      <c r="B662" s="58"/>
      <c r="C662" s="117"/>
      <c r="D662" s="118"/>
      <c r="E662" s="251" t="s">
        <v>742</v>
      </c>
      <c r="F662" s="252"/>
      <c r="G662" s="252"/>
      <c r="H662" s="253"/>
      <c r="I662" s="81" t="s">
        <v>743</v>
      </c>
      <c r="J662" s="78" t="str">
        <f t="shared" si="127"/>
        <v>未確認</v>
      </c>
      <c r="K662" s="129" t="str">
        <f t="shared" si="126"/>
        <v>※</v>
      </c>
      <c r="L662" s="79">
        <v>271</v>
      </c>
      <c r="M662" s="217">
        <v>186</v>
      </c>
      <c r="N662" s="217">
        <v>272</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744</v>
      </c>
      <c r="B663" s="58"/>
      <c r="C663" s="117"/>
      <c r="D663" s="118"/>
      <c r="E663" s="251" t="s">
        <v>745</v>
      </c>
      <c r="F663" s="252"/>
      <c r="G663" s="252"/>
      <c r="H663" s="253"/>
      <c r="I663" s="81" t="s">
        <v>746</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747</v>
      </c>
      <c r="B664" s="58"/>
      <c r="C664" s="119"/>
      <c r="D664" s="120"/>
      <c r="E664" s="251" t="s">
        <v>748</v>
      </c>
      <c r="F664" s="252"/>
      <c r="G664" s="252"/>
      <c r="H664" s="253"/>
      <c r="I664" s="81" t="s">
        <v>749</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750</v>
      </c>
      <c r="B665" s="58"/>
      <c r="C665" s="251" t="s">
        <v>751</v>
      </c>
      <c r="D665" s="252"/>
      <c r="E665" s="252"/>
      <c r="F665" s="252"/>
      <c r="G665" s="252"/>
      <c r="H665" s="253"/>
      <c r="I665" s="81" t="s">
        <v>752</v>
      </c>
      <c r="J665" s="78" t="str">
        <f t="shared" si="127"/>
        <v>未確認</v>
      </c>
      <c r="K665" s="129" t="str">
        <f t="shared" si="126"/>
        <v>※</v>
      </c>
      <c r="L665" s="79">
        <v>0</v>
      </c>
      <c r="M665" s="217">
        <v>0</v>
      </c>
      <c r="N665" s="217">
        <v>0</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753</v>
      </c>
      <c r="B666" s="58"/>
      <c r="C666" s="234" t="s">
        <v>754</v>
      </c>
      <c r="D666" s="235"/>
      <c r="E666" s="235"/>
      <c r="F666" s="235"/>
      <c r="G666" s="235"/>
      <c r="H666" s="236"/>
      <c r="I666" s="85" t="s">
        <v>755</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756</v>
      </c>
      <c r="B667" s="58"/>
      <c r="C667" s="251" t="s">
        <v>757</v>
      </c>
      <c r="D667" s="252"/>
      <c r="E667" s="252"/>
      <c r="F667" s="252"/>
      <c r="G667" s="252"/>
      <c r="H667" s="253"/>
      <c r="I667" s="81" t="s">
        <v>758</v>
      </c>
      <c r="J667" s="78" t="str">
        <f t="shared" si="127"/>
        <v>未確認</v>
      </c>
      <c r="K667" s="129" t="str">
        <f t="shared" si="126"/>
        <v>※</v>
      </c>
      <c r="L667" s="79">
        <v>0</v>
      </c>
      <c r="M667" s="217">
        <v>0</v>
      </c>
      <c r="N667" s="217">
        <v>0</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759</v>
      </c>
      <c r="B668" s="58"/>
      <c r="C668" s="251" t="s">
        <v>760</v>
      </c>
      <c r="D668" s="252"/>
      <c r="E668" s="252"/>
      <c r="F668" s="252"/>
      <c r="G668" s="252"/>
      <c r="H668" s="253"/>
      <c r="I668" s="81" t="s">
        <v>761</v>
      </c>
      <c r="J668" s="78" t="str">
        <f t="shared" si="127"/>
        <v>未確認</v>
      </c>
      <c r="K668" s="129" t="str">
        <f t="shared" si="126"/>
        <v>※</v>
      </c>
      <c r="L668" s="79">
        <v>179</v>
      </c>
      <c r="M668" s="217">
        <v>81</v>
      </c>
      <c r="N668" s="217">
        <v>110</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762</v>
      </c>
      <c r="B669" s="58"/>
      <c r="C669" s="234" t="s">
        <v>763</v>
      </c>
      <c r="D669" s="235"/>
      <c r="E669" s="235"/>
      <c r="F669" s="235"/>
      <c r="G669" s="235"/>
      <c r="H669" s="236"/>
      <c r="I669" s="81" t="s">
        <v>764</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765</v>
      </c>
      <c r="B670" s="58"/>
      <c r="C670" s="251" t="s">
        <v>766</v>
      </c>
      <c r="D670" s="252"/>
      <c r="E670" s="252"/>
      <c r="F670" s="252"/>
      <c r="G670" s="252"/>
      <c r="H670" s="253"/>
      <c r="I670" s="81" t="s">
        <v>767</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768</v>
      </c>
      <c r="B677" s="58"/>
      <c r="C677" s="234" t="s">
        <v>769</v>
      </c>
      <c r="D677" s="235"/>
      <c r="E677" s="235"/>
      <c r="F677" s="235"/>
      <c r="G677" s="235"/>
      <c r="H677" s="236"/>
      <c r="I677" s="85" t="s">
        <v>770</v>
      </c>
      <c r="J677" s="140"/>
      <c r="K677" s="141"/>
      <c r="L677" s="67" t="s">
        <v>36</v>
      </c>
      <c r="M677" s="211" t="s">
        <v>36</v>
      </c>
      <c r="N677" s="211" t="s">
        <v>36</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771</v>
      </c>
      <c r="B678" s="58"/>
      <c r="C678" s="234" t="s">
        <v>772</v>
      </c>
      <c r="D678" s="235"/>
      <c r="E678" s="235"/>
      <c r="F678" s="235"/>
      <c r="G678" s="235"/>
      <c r="H678" s="236"/>
      <c r="I678" s="85" t="s">
        <v>773</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774</v>
      </c>
      <c r="B679" s="58"/>
      <c r="C679" s="234" t="s">
        <v>775</v>
      </c>
      <c r="D679" s="235"/>
      <c r="E679" s="235"/>
      <c r="F679" s="235"/>
      <c r="G679" s="235"/>
      <c r="H679" s="236"/>
      <c r="I679" s="85" t="s">
        <v>776</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777</v>
      </c>
      <c r="B680" s="58"/>
      <c r="C680" s="245" t="s">
        <v>778</v>
      </c>
      <c r="D680" s="246"/>
      <c r="E680" s="246"/>
      <c r="F680" s="246"/>
      <c r="G680" s="246"/>
      <c r="H680" s="247"/>
      <c r="I680" s="238" t="s">
        <v>779</v>
      </c>
      <c r="J680" s="140"/>
      <c r="K680" s="141"/>
      <c r="L680" s="195" t="s">
        <v>435</v>
      </c>
      <c r="M680" s="232" t="s">
        <v>435</v>
      </c>
      <c r="N680" s="232" t="s">
        <v>435</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780</v>
      </c>
      <c r="B681" s="58"/>
      <c r="C681" s="143"/>
      <c r="D681" s="144"/>
      <c r="E681" s="245" t="s">
        <v>781</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782</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783</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784</v>
      </c>
      <c r="B684" s="58"/>
      <c r="C684" s="145"/>
      <c r="D684" s="224"/>
      <c r="E684" s="248"/>
      <c r="F684" s="249"/>
      <c r="G684" s="223"/>
      <c r="H684" s="204" t="s">
        <v>785</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786</v>
      </c>
      <c r="B685" s="58"/>
      <c r="C685" s="245" t="s">
        <v>787</v>
      </c>
      <c r="D685" s="246"/>
      <c r="E685" s="246"/>
      <c r="F685" s="246"/>
      <c r="G685" s="250"/>
      <c r="H685" s="247"/>
      <c r="I685" s="238" t="s">
        <v>788</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789</v>
      </c>
      <c r="B686" s="58"/>
      <c r="C686" s="188"/>
      <c r="D686" s="189"/>
      <c r="E686" s="234" t="s">
        <v>790</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791</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792</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793</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794</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795</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796</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797</v>
      </c>
      <c r="B693" s="58"/>
      <c r="C693" s="234" t="s">
        <v>798</v>
      </c>
      <c r="D693" s="235"/>
      <c r="E693" s="235"/>
      <c r="F693" s="235"/>
      <c r="G693" s="235"/>
      <c r="H693" s="236"/>
      <c r="I693" s="237" t="s">
        <v>799</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800</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801</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802</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804</v>
      </c>
      <c r="B704" s="1"/>
      <c r="C704" s="234" t="s">
        <v>805</v>
      </c>
      <c r="D704" s="235"/>
      <c r="E704" s="235"/>
      <c r="F704" s="235"/>
      <c r="G704" s="235"/>
      <c r="H704" s="236"/>
      <c r="I704" s="85" t="s">
        <v>806</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807</v>
      </c>
      <c r="B705" s="1"/>
      <c r="C705" s="251" t="s">
        <v>808</v>
      </c>
      <c r="D705" s="252"/>
      <c r="E705" s="252"/>
      <c r="F705" s="252"/>
      <c r="G705" s="252"/>
      <c r="H705" s="253"/>
      <c r="I705" s="81" t="s">
        <v>809</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810</v>
      </c>
      <c r="B706" s="1"/>
      <c r="C706" s="251" t="s">
        <v>811</v>
      </c>
      <c r="D706" s="252"/>
      <c r="E706" s="252"/>
      <c r="F706" s="252"/>
      <c r="G706" s="252"/>
      <c r="H706" s="253"/>
      <c r="I706" s="81" t="s">
        <v>812</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814</v>
      </c>
      <c r="C714" s="251" t="s">
        <v>815</v>
      </c>
      <c r="D714" s="252"/>
      <c r="E714" s="252"/>
      <c r="F714" s="252"/>
      <c r="G714" s="252"/>
      <c r="H714" s="253"/>
      <c r="I714" s="81" t="s">
        <v>816</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817</v>
      </c>
      <c r="B715" s="1"/>
      <c r="C715" s="251" t="s">
        <v>818</v>
      </c>
      <c r="D715" s="252"/>
      <c r="E715" s="252"/>
      <c r="F715" s="252"/>
      <c r="G715" s="252"/>
      <c r="H715" s="253"/>
      <c r="I715" s="81" t="s">
        <v>819</v>
      </c>
      <c r="J715" s="78" t="str">
        <f>IF(SUM(L715:BS715)=0,IF(COUNTIF(L715:BS715,"未確認")&gt;0,"未確認",IF(COUNTIF(L715:BS715,"~*")&gt;0,"*",SUM(L715:BS715))),SUM(L715:BS715))</f>
        <v>未確認</v>
      </c>
      <c r="K715" s="129" t="str">
        <f>IF(OR(COUNTIF(L715:BS715,"未確認")&gt;0,COUNTIF(L715:BS715,"*")&gt;0),"※","")</f>
        <v>※</v>
      </c>
      <c r="L715" s="79">
        <v>285</v>
      </c>
      <c r="M715" s="217">
        <v>0</v>
      </c>
      <c r="N715" s="217">
        <v>276</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820</v>
      </c>
      <c r="B716" s="1"/>
      <c r="C716" s="234" t="s">
        <v>821</v>
      </c>
      <c r="D716" s="235"/>
      <c r="E716" s="235"/>
      <c r="F716" s="235"/>
      <c r="G716" s="235"/>
      <c r="H716" s="236"/>
      <c r="I716" s="81" t="s">
        <v>822</v>
      </c>
      <c r="J716" s="78" t="str">
        <f>IF(SUM(L716:BS716)=0,IF(COUNTIF(L716:BS716,"未確認")&gt;0,"未確認",IF(COUNTIF(L716:BS716,"~*")&gt;0,"*",SUM(L716:BS716))),SUM(L716:BS716))</f>
        <v>未確認</v>
      </c>
      <c r="K716" s="129" t="str">
        <f>IF(OR(COUNTIF(L716:BS716,"未確認")&gt;0,COUNTIF(L716:BS716,"*")&gt;0),"※","")</f>
        <v>※</v>
      </c>
      <c r="L716" s="79">
        <v>131</v>
      </c>
      <c r="M716" s="217">
        <v>32</v>
      </c>
      <c r="N716" s="217">
        <v>109</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823</v>
      </c>
      <c r="B717" s="1"/>
      <c r="C717" s="251" t="s">
        <v>824</v>
      </c>
      <c r="D717" s="252"/>
      <c r="E717" s="252"/>
      <c r="F717" s="252"/>
      <c r="G717" s="252"/>
      <c r="H717" s="253"/>
      <c r="I717" s="81" t="s">
        <v>825</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827</v>
      </c>
      <c r="C726" s="251" t="s">
        <v>828</v>
      </c>
      <c r="D726" s="252"/>
      <c r="E726" s="252"/>
      <c r="F726" s="252"/>
      <c r="G726" s="252"/>
      <c r="H726" s="253"/>
      <c r="I726" s="81" t="s">
        <v>829</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830</v>
      </c>
      <c r="B727" s="1"/>
      <c r="C727" s="251" t="s">
        <v>831</v>
      </c>
      <c r="D727" s="252"/>
      <c r="E727" s="252"/>
      <c r="F727" s="252"/>
      <c r="G727" s="252"/>
      <c r="H727" s="253"/>
      <c r="I727" s="81" t="s">
        <v>832</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833</v>
      </c>
      <c r="B728" s="1"/>
      <c r="C728" s="234" t="s">
        <v>834</v>
      </c>
      <c r="D728" s="235"/>
      <c r="E728" s="235"/>
      <c r="F728" s="235"/>
      <c r="G728" s="235"/>
      <c r="H728" s="236"/>
      <c r="I728" s="81" t="s">
        <v>835</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836</v>
      </c>
      <c r="B729" s="1"/>
      <c r="C729" s="234" t="s">
        <v>837</v>
      </c>
      <c r="D729" s="235"/>
      <c r="E729" s="235"/>
      <c r="F729" s="235"/>
      <c r="G729" s="235"/>
      <c r="H729" s="236"/>
      <c r="I729" s="81" t="s">
        <v>838</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