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<sst xmlns="http://schemas.openxmlformats.org/spreadsheetml/2006/main" count="850" uniqueCount="850">
  <si>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地域医療機能推進機構山梨病院</t>
  </si>
  <si>
    <t>〒400-0025　甲府市朝日３－１１－１６</t>
  </si>
  <si>
    <t>病棟の建築時期と構造</t>
  </si>
  <si>
    <t>建物情報＼病棟名</t>
  </si>
  <si>
    <t>３階病棟</t>
  </si>
  <si>
    <t>４階病棟</t>
  </si>
  <si>
    <t>５階病棟</t>
  </si>
  <si>
    <t>６階病棟</t>
  </si>
  <si>
    <t>様式１病院病棟票(1)</t>
  </si>
  <si>
    <t>建築時期</t>
  </si>
  <si>
    <t>2013</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</si>
  <si>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</si>
  <si>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</si>
  <si>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</si>
  <si>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</si>
  <si>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</si>
  <si>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</si>
  <si>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</si>
  <si>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</si>
  <si>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</si>
  <si>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</si>
  <si>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</si>
  <si>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</si>
  <si>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</si>
  <si>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</si>
  <si>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</si>
  <si>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</si>
  <si>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</si>
  <si>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</si>
  <si>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</si>
  <si>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</si>
  <si>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</si>
  <si>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</si>
  <si>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</si>
  <si>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</si>
  <si>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</si>
  <si>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</si>
  <si>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</si>
  <si>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</si>
  <si>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</si>
  <si>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</si>
  <si>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</si>
  <si>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</si>
  <si>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</si>
  <si>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</si>
  <si>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</si>
  <si>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</si>
  <si>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</si>
  <si>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</si>
  <si>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</si>
  <si>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</si>
  <si>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</si>
  <si>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</si>
  <si>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</si>
  <si>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</si>
  <si>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</si>
  <si>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</si>
  <si>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</si>
  <si>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</si>
  <si>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</si>
  <si>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</si>
  <si>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</si>
  <si>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</si>
  <si>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</si>
  <si>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</si>
  <si>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</si>
  <si>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</si>
  <si>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</si>
  <si>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</si>
  <si>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</si>
  <si>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</si>
  <si>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</si>
  <si>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</si>
  <si>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</si>
  <si>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</si>
  <si>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</si>
  <si>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</si>
  <si>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</si>
  <si>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</si>
  <si>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</si>
  <si>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</si>
  <si>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</si>
  <si>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</si>
  <si>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</si>
  <si>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</si>
  <si>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</si>
  <si>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</si>
  <si>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</si>
  <si>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</si>
  <si>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</si>
  <si>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</si>
  <si>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</si>
  <si>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</si>
  <si>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</si>
  <si>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</si>
  <si>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</si>
  <si>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</si>
  <si>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</si>
  <si>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</si>
  <si>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</si>
  <si>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</si>
  <si>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</si>
  <si>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</si>
  <si>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</si>
  <si>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</si>
  <si>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</si>
  <si>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</si>
  <si>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</si>
  <si>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</si>
  <si>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消化器内科（胃腸内科）</t>
  </si>
  <si>
    <t>循環器内科</t>
  </si>
  <si>
    <t>様式１病院施設票(43)-2</t>
  </si>
  <si>
    <t>神経内科</t>
  </si>
  <si>
    <t>消化器外科（胃腸外科）</t>
  </si>
  <si>
    <t>乳腺外科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</si>
  <si>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</si>
  <si>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</si>
  <si>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</si>
  <si>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</si>
  <si>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</si>
  <si>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</si>
  <si>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</si>
  <si>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</si>
  <si>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</si>
  <si>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</si>
  <si>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</si>
  <si>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</si>
  <si>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</si>
  <si>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</si>
  <si>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</si>
  <si>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</si>
  <si>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</si>
  <si>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</si>
  <si>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</si>
  <si>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</si>
  <si>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</si>
  <si>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</si>
  <si>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</si>
  <si>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</si>
  <si>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</si>
  <si>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</si>
  <si>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</si>
  <si>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</si>
  <si>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</si>
  <si>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</si>
  <si>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</si>
  <si>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</si>
  <si>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</si>
  <si>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</si>
  <si>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</si>
  <si>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</si>
  <si>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</si>
  <si>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</si>
  <si>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</si>
  <si>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</si>
  <si>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</si>
  <si>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</si>
  <si>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</si>
  <si>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</si>
  <si>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</si>
  <si>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</si>
  <si>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</si>
  <si>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</si>
  <si>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</si>
  <si>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</si>
  <si>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</si>
  <si>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</si>
  <si>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</si>
  <si>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</si>
  <si>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</si>
  <si>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</si>
  <si>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</si>
  <si>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</si>
  <si>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</si>
  <si>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</si>
  <si>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</si>
  <si>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</si>
  <si>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</si>
  <si>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</si>
  <si>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</si>
  <si>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</si>
  <si>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</si>
  <si>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</si>
  <si>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</si>
  <si>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</si>
  <si>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</si>
  <si>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</si>
  <si>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</si>
  <si>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</si>
  <si>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</si>
  <si>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</si>
  <si>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</si>
  <si>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</si>
  <si>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</si>
  <si>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</si>
  <si>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</si>
  <si>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</si>
  <si>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</si>
  <si>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</si>
  <si>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</si>
  <si>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</si>
  <si>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</si>
  <si>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</si>
  <si>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</si>
  <si>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</si>
  <si>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</si>
  <si>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</si>
  <si>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</si>
  <si>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</si>
  <si>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</si>
  <si>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</si>
  <si>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</si>
  <si>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</si>
  <si>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</si>
  <si>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</si>
  <si>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</si>
  <si>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</si>
  <si>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</si>
  <si>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</si>
  <si>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</si>
  <si>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</si>
  <si>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</si>
  <si>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</si>
  <si>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</si>
  <si>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</si>
  <si>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</si>
  <si>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</si>
  <si>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</si>
  <si>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</si>
  <si>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</si>
  <si>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</si>
  <si>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</si>
  <si>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</si>
  <si>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</si>
  <si>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</si>
  <si>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</si>
  <si>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</si>
  <si>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</si>
  <si>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</si>
  <si>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</si>
  <si>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</si>
  <si>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</si>
  <si>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</si>
  <si>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</si>
  <si>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</si>
  <si>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</si>
  <si>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</si>
  <si>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</si>
  <si>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</si>
  <si>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</si>
  <si>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</si>
  <si>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</si>
  <si>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</si>
  <si>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</si>
  <si>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</si>
  <si>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</si>
  <si>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</si>
  <si>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</si>
  <si>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</si>
  <si>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</si>
  <si>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</si>
  <si>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</si>
  <si>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</si>
  <si>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</si>
  <si>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</si>
  <si>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</si>
  <si>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</si>
  <si>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</si>
  <si>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</si>
  <si>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</si>
  <si>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</si>
  <si>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</si>
  <si>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</si>
  <si>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</si>
  <si>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</si>
  <si>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</si>
  <si>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</si>
  <si>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</si>
  <si>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</si>
  <si>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</si>
  <si>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</si>
  <si>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</si>
  <si>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</si>
  <si>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</si>
  <si>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</si>
  <si>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</si>
  <si>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</si>
  <si>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</si>
  <si>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</si>
  <si>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</si>
  <si>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</si>
  <si>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</si>
  <si>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</si>
  <si>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</si>
  <si>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</si>
  <si>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</si>
  <si>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</si>
  <si>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</si>
  <si>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</si>
  <si>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</si>
  <si>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</si>
  <si>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</si>
  <si>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</si>
  <si>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</si>
  <si>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</si>
  <si>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</si>
  <si>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</si>
  <si>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</si>
  <si>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</si>
  <si>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</si>
  <si>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</si>
  <si>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</si>
  <si>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</si>
  <si>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</si>
  <si>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</si>
  <si>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</si>
  <si>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</si>
  <si>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</si>
  <si>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</si>
  <si>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</si>
  <si>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</si>
  <si>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</si>
  <si>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</si>
  <si>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</si>
  <si>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</si>
  <si>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</si>
  <si>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</si>
  <si>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</si>
  <si>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</si>
  <si>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</si>
  <si>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</si>
  <si>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</si>
  <si>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</si>
  <si>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</si>
  <si>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</si>
  <si>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</si>
  <si>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</si>
  <si>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</si>
  <si>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</si>
  <si>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</si>
  <si>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</si>
  <si>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</si>
  <si>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</si>
  <si>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</si>
  <si>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</si>
  <si>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</si>
  <si>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</si>
  <si>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</si>
  <si>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</si>
  <si>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</si>
  <si>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</si>
  <si>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</si>
  <si>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</si>
  <si>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</si>
  <si>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</si>
  <si>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</si>
  <si>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</si>
  <si>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</si>
  <si>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</si>
  <si>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</si>
  <si>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</si>
  <si>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</si>
  <si>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</si>
  <si>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</si>
  <si>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</si>
  <si>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5階病棟</t>
  </si>
  <si>
    <t>6階病棟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</si>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</sst>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t="s">
        <v>17</v>
      </c>
      <c r="N18" s="16" t="s">
        <v>17</v>
      </c>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t="s">
        <v>17</v>
      </c>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16</v>
      </c>
      <c r="N95" s="210" t="s">
        <v>16</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42</v>
      </c>
      <c r="M104" s="209">
        <v>42</v>
      </c>
      <c r="N104" s="166">
        <v>42</v>
      </c>
      <c r="O104" s="166">
        <v>42</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10</v>
      </c>
      <c r="M105" s="166">
        <v>0</v>
      </c>
      <c r="N105" s="166">
        <v>10</v>
      </c>
      <c r="O105" s="166">
        <v>10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40</v>
      </c>
      <c r="N106" s="166">
        <v>40</v>
      </c>
      <c r="O106" s="166">
        <v>34</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42</v>
      </c>
      <c r="M107" s="166">
        <v>42</v>
      </c>
      <c r="N107" s="166">
        <v>42</v>
      </c>
      <c r="O107" s="166">
        <v>42</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109</v>
      </c>
      <c r="O126" s="211" t="s">
        <v>110</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108</v>
      </c>
      <c r="M127" s="211" t="s">
        <v>112</v>
      </c>
      <c r="N127" s="211" t="s">
        <v>113</v>
      </c>
      <c r="O127" s="211" t="s">
        <v>114</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115</v>
      </c>
      <c r="B128" s="1"/>
      <c r="C128" s="186"/>
      <c r="D128" s="187"/>
      <c r="E128" s="322"/>
      <c r="F128" s="328"/>
      <c r="G128" s="328"/>
      <c r="H128" s="323"/>
      <c r="I128" s="257"/>
      <c r="J128" s="70"/>
      <c r="K128" s="71"/>
      <c r="L128" s="211" t="s">
        <v>113</v>
      </c>
      <c r="M128" s="211" t="s">
        <v>116</v>
      </c>
      <c r="N128" s="211" t="s">
        <v>107</v>
      </c>
      <c r="O128" s="211" t="s">
        <v>107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121</v>
      </c>
      <c r="M136" s="211" t="s">
        <v>37</v>
      </c>
      <c r="N136" s="211" t="s">
        <v>122</v>
      </c>
      <c r="O136" s="211" t="s">
        <v>122</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123</v>
      </c>
      <c r="F137" s="252"/>
      <c r="G137" s="252"/>
      <c r="H137" s="253"/>
      <c r="I137" s="237"/>
      <c r="J137" s="68"/>
      <c r="K137" s="69"/>
      <c r="L137" s="67">
        <v>42</v>
      </c>
      <c r="M137" s="211">
        <v>0</v>
      </c>
      <c r="N137" s="211">
        <v>42</v>
      </c>
      <c r="O137" s="211">
        <v>42</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124</v>
      </c>
      <c r="B138" s="58"/>
      <c r="C138" s="258" t="s">
        <v>125</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124</v>
      </c>
      <c r="B139" s="58"/>
      <c r="C139" s="73"/>
      <c r="D139" s="74"/>
      <c r="E139" s="251" t="s">
        <v>123</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125</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123</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138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143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143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143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143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25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15</v>
      </c>
      <c r="M193" s="213">
        <v>21</v>
      </c>
      <c r="N193" s="213">
        <v>23</v>
      </c>
      <c r="O193" s="213">
        <v>23</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0.9</v>
      </c>
      <c r="M194" s="212">
        <v>1.2</v>
      </c>
      <c r="N194" s="212">
        <v>0.8</v>
      </c>
      <c r="O194" s="212">
        <v>2.4</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0</v>
      </c>
      <c r="M195" s="213">
        <v>0</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0.5</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5</v>
      </c>
      <c r="M197" s="213">
        <v>2</v>
      </c>
      <c r="N197" s="213">
        <v>0</v>
      </c>
      <c r="O197" s="213">
        <v>2</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1.5</v>
      </c>
      <c r="M198" s="212">
        <v>0.7</v>
      </c>
      <c r="N198" s="212">
        <v>0</v>
      </c>
      <c r="O198" s="212">
        <v>0.4</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13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17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2.2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198</v>
      </c>
      <c r="M219" s="369"/>
      <c r="N219" s="370"/>
      <c r="O219" s="5"/>
      <c r="P219" s="5"/>
      <c r="Q219" s="5"/>
      <c r="R219" s="5"/>
      <c r="S219" s="5"/>
      <c r="T219" s="5"/>
      <c r="U219" s="5"/>
      <c r="V219" s="5"/>
    </row>
    <row r="220" ht="20.25" customHeight="1">
      <c r="C220" s="25"/>
      <c r="I220" s="47" t="s">
        <v>77</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7</v>
      </c>
      <c r="M221" s="89">
        <v>12</v>
      </c>
      <c r="N221" s="89">
        <v>16</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0.7</v>
      </c>
      <c r="M222" s="90">
        <v>4</v>
      </c>
      <c r="N222" s="90">
        <v>7.6</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1</v>
      </c>
      <c r="N223" s="89">
        <v>2</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v>
      </c>
      <c r="M224" s="90">
        <v>0</v>
      </c>
      <c r="N224" s="90">
        <v>2.1</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1</v>
      </c>
      <c r="M225" s="89">
        <v>0</v>
      </c>
      <c r="N225" s="89">
        <v>0</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0</v>
      </c>
      <c r="M226" s="90">
        <v>0</v>
      </c>
      <c r="N226" s="90">
        <v>3.1</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0</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0</v>
      </c>
      <c r="N229" s="89">
        <v>7</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0.8</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0</v>
      </c>
      <c r="N231" s="89">
        <v>0</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0</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0</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10</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0</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0</v>
      </c>
      <c r="M237" s="89">
        <v>0</v>
      </c>
      <c r="N237" s="89">
        <v>1</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3</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403</v>
      </c>
      <c r="M316" s="213">
        <v>550</v>
      </c>
      <c r="N316" s="213">
        <v>1131</v>
      </c>
      <c r="O316" s="213">
        <v>620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403</v>
      </c>
      <c r="M317" s="213">
        <v>154</v>
      </c>
      <c r="N317" s="213">
        <v>559</v>
      </c>
      <c r="O317" s="213">
        <v>210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0</v>
      </c>
      <c r="M318" s="213">
        <v>69</v>
      </c>
      <c r="N318" s="213">
        <v>56</v>
      </c>
      <c r="O318" s="213">
        <v>49</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0</v>
      </c>
      <c r="M319" s="213">
        <v>327</v>
      </c>
      <c r="N319" s="213">
        <v>516</v>
      </c>
      <c r="O319" s="213">
        <v>361</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11817</v>
      </c>
      <c r="M320" s="213">
        <v>11722</v>
      </c>
      <c r="N320" s="213">
        <v>10016</v>
      </c>
      <c r="O320" s="213">
        <v>10619</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396</v>
      </c>
      <c r="M321" s="213">
        <v>553</v>
      </c>
      <c r="N321" s="213">
        <v>1145</v>
      </c>
      <c r="O321" s="213">
        <v>626</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403</v>
      </c>
      <c r="M329" s="213">
        <v>550</v>
      </c>
      <c r="N329" s="213">
        <v>1131</v>
      </c>
      <c r="O329" s="213">
        <v>620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307</v>
      </c>
      <c r="M330" s="213">
        <v>14</v>
      </c>
      <c r="N330" s="213">
        <v>8</v>
      </c>
      <c r="O330" s="213">
        <v>2</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19</v>
      </c>
      <c r="M331" s="213">
        <v>474</v>
      </c>
      <c r="N331" s="213">
        <v>1057</v>
      </c>
      <c r="O331" s="213">
        <v>528</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77</v>
      </c>
      <c r="M332" s="213">
        <v>28</v>
      </c>
      <c r="N332" s="213">
        <v>32</v>
      </c>
      <c r="O332" s="213">
        <v>51</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0</v>
      </c>
      <c r="M333" s="213">
        <v>34</v>
      </c>
      <c r="N333" s="213">
        <v>34</v>
      </c>
      <c r="O333" s="213">
        <v>39</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396</v>
      </c>
      <c r="M337" s="213">
        <v>553</v>
      </c>
      <c r="N337" s="213">
        <v>1145</v>
      </c>
      <c r="O337" s="213">
        <v>626</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10</v>
      </c>
      <c r="M338" s="213">
        <v>147</v>
      </c>
      <c r="N338" s="213">
        <v>74</v>
      </c>
      <c r="O338" s="213">
        <v>100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283</v>
      </c>
      <c r="M339" s="213">
        <v>264</v>
      </c>
      <c r="N339" s="213">
        <v>973</v>
      </c>
      <c r="O339" s="213">
        <v>382</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38</v>
      </c>
      <c r="M340" s="213">
        <v>102</v>
      </c>
      <c r="N340" s="213">
        <v>30</v>
      </c>
      <c r="O340" s="213">
        <v>48</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7</v>
      </c>
      <c r="M341" s="213">
        <v>4</v>
      </c>
      <c r="N341" s="213">
        <v>5</v>
      </c>
      <c r="O341" s="213">
        <v>3</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13</v>
      </c>
      <c r="M342" s="213">
        <v>7</v>
      </c>
      <c r="N342" s="213">
        <v>10</v>
      </c>
      <c r="O342" s="213">
        <v>23</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9</v>
      </c>
      <c r="M343" s="213">
        <v>0</v>
      </c>
      <c r="N343" s="213">
        <v>0</v>
      </c>
      <c r="O343" s="213">
        <v>1</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18</v>
      </c>
      <c r="M344" s="213">
        <v>11</v>
      </c>
      <c r="N344" s="213">
        <v>15</v>
      </c>
      <c r="O344" s="213">
        <v>11</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18</v>
      </c>
      <c r="M345" s="213">
        <v>18</v>
      </c>
      <c r="N345" s="213">
        <v>37</v>
      </c>
      <c r="O345" s="213">
        <v>58</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0</v>
      </c>
      <c r="M346" s="213">
        <v>0</v>
      </c>
      <c r="N346" s="213">
        <v>1</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386</v>
      </c>
      <c r="M354" s="213">
        <v>406</v>
      </c>
      <c r="N354" s="213">
        <v>1071</v>
      </c>
      <c r="O354" s="213">
        <v>526</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337</v>
      </c>
      <c r="M355" s="213">
        <v>393</v>
      </c>
      <c r="N355" s="213">
        <v>1023</v>
      </c>
      <c r="O355" s="213">
        <v>490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49</v>
      </c>
      <c r="M357" s="213">
        <v>13</v>
      </c>
      <c r="N357" s="213">
        <v>48</v>
      </c>
      <c r="O357" s="213">
        <v>35</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1</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363</v>
      </c>
      <c r="M390" s="210" t="s">
        <v>364</v>
      </c>
      <c r="N390" s="198" t="s">
        <v>365</v>
      </c>
      <c r="O390" s="198" t="s">
        <v>366</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122</v>
      </c>
      <c r="D392" s="235"/>
      <c r="E392" s="235"/>
      <c r="F392" s="235"/>
      <c r="G392" s="235"/>
      <c r="H392" s="236"/>
      <c r="I392" s="255" t="s">
        <v>367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875</v>
      </c>
      <c r="N392" s="217">
        <v>1273</v>
      </c>
      <c r="O392" s="217">
        <v>941</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368</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369</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370</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371</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372</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373</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374</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375</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376</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377</v>
      </c>
      <c r="D402" s="235"/>
      <c r="E402" s="235"/>
      <c r="F402" s="235"/>
      <c r="G402" s="235"/>
      <c r="H402" s="236"/>
      <c r="I402" s="288"/>
      <c r="J402" s="169" t="str">
        <f t="shared" si="59"/>
        <v>未確認</v>
      </c>
      <c r="K402" s="170" t="str">
        <f t="shared" si="60"/>
        <v>※</v>
      </c>
      <c r="L402" s="79" t="s">
        <v>378</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379</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380</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381</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382</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383</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384</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385</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386</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387</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388</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389</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390</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391</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392</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393</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394</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395</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396</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397</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398</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399</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401</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402</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403</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404</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405</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406</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407</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408</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409</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410</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411</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412</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413</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414</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415</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416</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417</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418</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419</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420</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421</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422</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423</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121</v>
      </c>
      <c r="D448" s="235"/>
      <c r="E448" s="235"/>
      <c r="F448" s="235"/>
      <c r="G448" s="235"/>
      <c r="H448" s="236"/>
      <c r="I448" s="288"/>
      <c r="J448" s="169" t="str">
        <f t="shared" si="61"/>
        <v>未確認</v>
      </c>
      <c r="K448" s="170" t="str">
        <f t="shared" si="62"/>
        <v>※</v>
      </c>
      <c r="L448" s="79">
        <v>743</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t="s">
        <v>378</v>
      </c>
      <c r="M475" s="217">
        <v>260</v>
      </c>
      <c r="N475" s="217">
        <v>593</v>
      </c>
      <c r="O475" s="217" t="s">
        <v>378</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378</v>
      </c>
      <c r="M476" s="217" t="s">
        <v>378</v>
      </c>
      <c r="N476" s="217" t="s">
        <v>378</v>
      </c>
      <c r="O476" s="217" t="s">
        <v>378</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v>0</v>
      </c>
      <c r="M477" s="217">
        <v>292</v>
      </c>
      <c r="N477" s="217" t="s">
        <v>378</v>
      </c>
      <c r="O477" s="217" t="s">
        <v>378</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t="s">
        <v>378</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v>0</v>
      </c>
      <c r="N482" s="217" t="s">
        <v>378</v>
      </c>
      <c r="O482" s="217" t="s">
        <v>378</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v>0</v>
      </c>
      <c r="M483" s="217" t="s">
        <v>378</v>
      </c>
      <c r="N483" s="217" t="s">
        <v>378</v>
      </c>
      <c r="O483" s="217" t="s">
        <v>378</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t="s">
        <v>378</v>
      </c>
      <c r="M484" s="217" t="s">
        <v>378</v>
      </c>
      <c r="N484" s="217">
        <v>610</v>
      </c>
      <c r="O484" s="217" t="s">
        <v>378</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v>0</v>
      </c>
      <c r="M488" s="217" t="s">
        <v>378</v>
      </c>
      <c r="N488" s="217" t="s">
        <v>378</v>
      </c>
      <c r="O488" s="217" t="s">
        <v>378</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t="s">
        <v>378</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t="s">
        <v>378</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t="s">
        <v>378</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v>0</v>
      </c>
      <c r="N495" s="217" t="s">
        <v>378</v>
      </c>
      <c r="O495" s="217" t="s">
        <v>378</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v>0</v>
      </c>
      <c r="N496" s="217" t="s">
        <v>378</v>
      </c>
      <c r="O496" s="217" t="s">
        <v>378</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v>0</v>
      </c>
      <c r="M497" s="217">
        <v>0</v>
      </c>
      <c r="N497" s="217" t="s">
        <v>378</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v>0</v>
      </c>
      <c r="M503" s="217">
        <v>0</v>
      </c>
      <c r="N503" s="217" t="s">
        <v>378</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378</v>
      </c>
      <c r="O511" s="217" t="s">
        <v>378</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v>0</v>
      </c>
      <c r="M512" s="217" t="s">
        <v>378</v>
      </c>
      <c r="N512" s="217">
        <v>415</v>
      </c>
      <c r="O512" s="217" t="s">
        <v>378</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t="s">
        <v>378</v>
      </c>
      <c r="O513" s="217" t="s">
        <v>378</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378</v>
      </c>
      <c r="M515" s="217" t="s">
        <v>378</v>
      </c>
      <c r="N515" s="217" t="s">
        <v>378</v>
      </c>
      <c r="O515" s="217" t="s">
        <v>378</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v>0</v>
      </c>
      <c r="O516" s="217" t="s">
        <v>378</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v>0</v>
      </c>
      <c r="N517" s="217" t="s">
        <v>378</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t="s">
        <v>378</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t="s">
        <v>378</v>
      </c>
      <c r="M543" s="217" t="s">
        <v>378</v>
      </c>
      <c r="N543" s="217" t="s">
        <v>378</v>
      </c>
      <c r="O543" s="217">
        <v>323</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t="s">
        <v>378</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t="s">
        <v>378</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601</v>
      </c>
      <c r="D571" s="246"/>
      <c r="E571" s="246"/>
      <c r="F571" s="246"/>
      <c r="G571" s="246"/>
      <c r="H571" s="247"/>
      <c r="I571" s="238" t="s">
        <v>602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603</v>
      </c>
      <c r="B572" s="1"/>
      <c r="C572" s="134"/>
      <c r="D572" s="285" t="s">
        <v>604</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605</v>
      </c>
      <c r="B573" s="1"/>
      <c r="C573" s="134"/>
      <c r="D573" s="285" t="s">
        <v>606</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607</v>
      </c>
      <c r="B574" s="1"/>
      <c r="C574" s="134"/>
      <c r="D574" s="285" t="s">
        <v>608</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609</v>
      </c>
      <c r="B575" s="1"/>
      <c r="C575" s="134"/>
      <c r="D575" s="285" t="s">
        <v>610</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611</v>
      </c>
      <c r="B576" s="1"/>
      <c r="C576" s="134"/>
      <c r="D576" s="285" t="s">
        <v>612</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613</v>
      </c>
      <c r="B577" s="1"/>
      <c r="C577" s="183"/>
      <c r="D577" s="285" t="s">
        <v>614</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616</v>
      </c>
      <c r="B579" s="1"/>
      <c r="C579" s="134"/>
      <c r="D579" s="285" t="s">
        <v>604</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617</v>
      </c>
      <c r="B580" s="1"/>
      <c r="C580" s="134"/>
      <c r="D580" s="285" t="s">
        <v>606</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618</v>
      </c>
      <c r="B581" s="1"/>
      <c r="C581" s="134"/>
      <c r="D581" s="285" t="s">
        <v>608</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619</v>
      </c>
      <c r="B582" s="1"/>
      <c r="C582" s="134"/>
      <c r="D582" s="285" t="s">
        <v>610</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620</v>
      </c>
      <c r="B583" s="1"/>
      <c r="C583" s="134"/>
      <c r="D583" s="285" t="s">
        <v>612</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621</v>
      </c>
      <c r="B584" s="1"/>
      <c r="C584" s="134"/>
      <c r="D584" s="285" t="s">
        <v>614</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623</v>
      </c>
      <c r="B586" s="1"/>
      <c r="C586" s="134"/>
      <c r="D586" s="285" t="s">
        <v>604</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624</v>
      </c>
      <c r="B587" s="1"/>
      <c r="C587" s="134"/>
      <c r="D587" s="285" t="s">
        <v>606</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625</v>
      </c>
      <c r="B588" s="1"/>
      <c r="C588" s="134"/>
      <c r="D588" s="285" t="s">
        <v>608</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626</v>
      </c>
      <c r="B589" s="1"/>
      <c r="C589" s="134"/>
      <c r="D589" s="285" t="s">
        <v>610</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627</v>
      </c>
      <c r="B590" s="1"/>
      <c r="C590" s="134"/>
      <c r="D590" s="285" t="s">
        <v>612</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628</v>
      </c>
      <c r="B591" s="1"/>
      <c r="C591" s="206"/>
      <c r="D591" s="285" t="s">
        <v>614</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630</v>
      </c>
      <c r="C599" s="251" t="s">
        <v>631</v>
      </c>
      <c r="D599" s="252"/>
      <c r="E599" s="252"/>
      <c r="F599" s="252"/>
      <c r="G599" s="252"/>
      <c r="H599" s="253"/>
      <c r="I599" s="82" t="s">
        <v>632</v>
      </c>
      <c r="J599" s="78" t="str">
        <f>IF(SUM(L599:BS599)=0,IF(COUNTIF(L599:BS599,"未確認")&gt;0,"未確認",IF(COUNTIF(L599:BS599,"~*")&gt;0,"*",SUM(L599:BS599))),SUM(L599:BS599))</f>
        <v>未確認</v>
      </c>
      <c r="K599" s="129" t="str">
        <f>IF(OR(COUNTIF(L599:BS599,"未確認")&gt;0,COUNTIF(L599:BS599,"*")&gt;0),"※","")</f>
        <v>※</v>
      </c>
      <c r="L599" s="79">
        <v>0</v>
      </c>
      <c r="M599" s="217" t="s">
        <v>378</v>
      </c>
      <c r="N599" s="217" t="s">
        <v>378</v>
      </c>
      <c r="O599" s="217" t="s">
        <v>378</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633</v>
      </c>
      <c r="B600" s="58"/>
      <c r="C600" s="251" t="s">
        <v>634</v>
      </c>
      <c r="D600" s="252"/>
      <c r="E600" s="252"/>
      <c r="F600" s="252"/>
      <c r="G600" s="252"/>
      <c r="H600" s="253"/>
      <c r="I600" s="82" t="s">
        <v>635</v>
      </c>
      <c r="J600" s="78" t="str">
        <f>IF(SUM(L600:BS600)=0,IF(COUNTIF(L600:BS600,"未確認")&gt;0,"未確認",IF(COUNTIF(L600:BS600,"~*")&gt;0,"*",SUM(L600:BS600))),SUM(L600:BS600))</f>
        <v>未確認</v>
      </c>
      <c r="K600" s="129" t="str">
        <f>IF(OR(COUNTIF(L600:BS600,"未確認")&gt;0,COUNTIF(L600:BS600,"*")&gt;0),"※","")</f>
        <v>※</v>
      </c>
      <c r="L600" s="79">
        <v>0</v>
      </c>
      <c r="M600" s="217" t="s">
        <v>378</v>
      </c>
      <c r="N600" s="217" t="s">
        <v>378</v>
      </c>
      <c r="O600" s="217" t="s">
        <v>378</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636</v>
      </c>
      <c r="B601" s="58"/>
      <c r="C601" s="251" t="s">
        <v>637</v>
      </c>
      <c r="D601" s="252"/>
      <c r="E601" s="252"/>
      <c r="F601" s="252"/>
      <c r="G601" s="252"/>
      <c r="H601" s="253"/>
      <c r="I601" s="82" t="s">
        <v>638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639</v>
      </c>
      <c r="B602" s="58"/>
      <c r="C602" s="251" t="s">
        <v>640</v>
      </c>
      <c r="D602" s="252"/>
      <c r="E602" s="252"/>
      <c r="F602" s="252"/>
      <c r="G602" s="252"/>
      <c r="H602" s="253"/>
      <c r="I602" s="190" t="s">
        <v>641</v>
      </c>
      <c r="J602" s="78" t="str">
        <f>IF(SUM(L602:BS602)=0,IF(COUNTIF(L602:BS602,"未確認")&gt;0,"未確認",IF(COUNTIF(L602:BS602,"~*")&gt;0,"*",SUM(L602:BS602))),SUM(L602:BS602))</f>
        <v>未確認</v>
      </c>
      <c r="K602" s="129" t="str">
        <f>IF(OR(COUNTIF(L602:BS602,"未確認")&gt;0,COUNTIF(L602:BS602,"*")&gt;0),"※","")</f>
        <v>※</v>
      </c>
      <c r="L602" s="79" t="s">
        <v>378</v>
      </c>
      <c r="M602" s="217">
        <v>364</v>
      </c>
      <c r="N602" s="217">
        <v>510</v>
      </c>
      <c r="O602" s="217">
        <v>341</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642</v>
      </c>
      <c r="B603" s="58"/>
      <c r="C603" s="251" t="s">
        <v>643</v>
      </c>
      <c r="D603" s="252"/>
      <c r="E603" s="252"/>
      <c r="F603" s="252"/>
      <c r="G603" s="252"/>
      <c r="H603" s="253"/>
      <c r="I603" s="82" t="s">
        <v>644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645</v>
      </c>
      <c r="B604" s="58"/>
      <c r="C604" s="245" t="s">
        <v>646</v>
      </c>
      <c r="D604" s="246"/>
      <c r="E604" s="246"/>
      <c r="F604" s="246"/>
      <c r="G604" s="246"/>
      <c r="H604" s="247"/>
      <c r="I604" s="255" t="s">
        <v>647</v>
      </c>
      <c r="J604" s="86">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648</v>
      </c>
      <c r="B605" s="58"/>
      <c r="C605" s="188"/>
      <c r="D605" s="189"/>
      <c r="E605" s="234" t="s">
        <v>649</v>
      </c>
      <c r="F605" s="235"/>
      <c r="G605" s="235"/>
      <c r="H605" s="236"/>
      <c r="I605" s="257"/>
      <c r="J605" s="86" t="s">
        <v>378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650</v>
      </c>
      <c r="B606" s="58"/>
      <c r="C606" s="245" t="s">
        <v>651</v>
      </c>
      <c r="D606" s="246"/>
      <c r="E606" s="246"/>
      <c r="F606" s="246"/>
      <c r="G606" s="246"/>
      <c r="H606" s="247"/>
      <c r="I606" s="238" t="s">
        <v>652</v>
      </c>
      <c r="J606" s="86">
        <v>437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653</v>
      </c>
      <c r="B607" s="58"/>
      <c r="C607" s="188"/>
      <c r="D607" s="189"/>
      <c r="E607" s="234" t="s">
        <v>649</v>
      </c>
      <c r="F607" s="235"/>
      <c r="G607" s="235"/>
      <c r="H607" s="236"/>
      <c r="I607" s="244"/>
      <c r="J607" s="86">
        <v>250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654</v>
      </c>
      <c r="B608" s="58"/>
      <c r="C608" s="234" t="s">
        <v>655</v>
      </c>
      <c r="D608" s="235"/>
      <c r="E608" s="235"/>
      <c r="F608" s="235"/>
      <c r="G608" s="235"/>
      <c r="H608" s="236"/>
      <c r="I608" s="81" t="s">
        <v>656</v>
      </c>
      <c r="J608" s="78">
        <v>2311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657</v>
      </c>
      <c r="B609" s="58"/>
      <c r="C609" s="251" t="s">
        <v>658</v>
      </c>
      <c r="D609" s="252"/>
      <c r="E609" s="252"/>
      <c r="F609" s="252"/>
      <c r="G609" s="252"/>
      <c r="H609" s="253"/>
      <c r="I609" s="81" t="s">
        <v>659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378</v>
      </c>
      <c r="N609" s="217" t="s">
        <v>378</v>
      </c>
      <c r="O609" s="217" t="s">
        <v>378</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660</v>
      </c>
      <c r="B610" s="58"/>
      <c r="C610" s="251" t="s">
        <v>661</v>
      </c>
      <c r="D610" s="252"/>
      <c r="E610" s="252"/>
      <c r="F610" s="252"/>
      <c r="G610" s="252"/>
      <c r="H610" s="253"/>
      <c r="I610" s="81" t="s">
        <v>662</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663</v>
      </c>
      <c r="B611" s="58"/>
      <c r="C611" s="251" t="s">
        <v>664</v>
      </c>
      <c r="D611" s="252"/>
      <c r="E611" s="252"/>
      <c r="F611" s="252"/>
      <c r="G611" s="252"/>
      <c r="H611" s="253"/>
      <c r="I611" s="81" t="s">
        <v>665</v>
      </c>
      <c r="J611" s="78" t="str">
        <f t="shared" si="108"/>
        <v>未確認</v>
      </c>
      <c r="K611" s="129" t="str">
        <f t="shared" si="109"/>
        <v>※</v>
      </c>
      <c r="L611" s="79">
        <v>0</v>
      </c>
      <c r="M611" s="217" t="s">
        <v>378</v>
      </c>
      <c r="N611" s="217" t="s">
        <v>378</v>
      </c>
      <c r="O611" s="217" t="s">
        <v>378</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666</v>
      </c>
      <c r="B612" s="58"/>
      <c r="C612" s="251" t="s">
        <v>667</v>
      </c>
      <c r="D612" s="252"/>
      <c r="E612" s="252"/>
      <c r="F612" s="252"/>
      <c r="G612" s="252"/>
      <c r="H612" s="253"/>
      <c r="I612" s="81" t="s">
        <v>668</v>
      </c>
      <c r="J612" s="78" t="str">
        <f t="shared" si="108"/>
        <v>未確認</v>
      </c>
      <c r="K612" s="129" t="str">
        <f t="shared" si="109"/>
        <v>※</v>
      </c>
      <c r="L612" s="79">
        <v>0</v>
      </c>
      <c r="M612" s="217" t="s">
        <v>378</v>
      </c>
      <c r="N612" s="217" t="s">
        <v>378</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669</v>
      </c>
      <c r="B613" s="58"/>
      <c r="C613" s="251" t="s">
        <v>670</v>
      </c>
      <c r="D613" s="252"/>
      <c r="E613" s="252"/>
      <c r="F613" s="252"/>
      <c r="G613" s="252"/>
      <c r="H613" s="253"/>
      <c r="I613" s="137" t="s">
        <v>671</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672</v>
      </c>
      <c r="B614" s="58"/>
      <c r="C614" s="251" t="s">
        <v>673</v>
      </c>
      <c r="D614" s="252"/>
      <c r="E614" s="252"/>
      <c r="F614" s="252"/>
      <c r="G614" s="252"/>
      <c r="H614" s="253"/>
      <c r="I614" s="81" t="s">
        <v>674</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676</v>
      </c>
      <c r="C622" s="234" t="s">
        <v>677</v>
      </c>
      <c r="D622" s="235"/>
      <c r="E622" s="235"/>
      <c r="F622" s="235"/>
      <c r="G622" s="235"/>
      <c r="H622" s="236"/>
      <c r="I622" s="280" t="s">
        <v>678</v>
      </c>
      <c r="J622" s="78" t="str">
        <f>IF(SUM(L622:BS622)=0,IF(COUNTIF(L622:BS622,"未確認")&gt;0,"未確認",IF(COUNTIF(L622:BS622,"~*")&gt;0,"*",SUM(L622:BS622))),SUM(L622:BS622))</f>
        <v>未確認</v>
      </c>
      <c r="K622" s="129" t="str">
        <f ref="K622:K633" t="shared" si="114">IF(OR(COUNTIF(L622:BS622,"未確認")&gt;0,COUNTIF(L622:BS622,"*")&gt;0),"※","")</f>
        <v>※</v>
      </c>
      <c r="L622" s="79">
        <v>323</v>
      </c>
      <c r="M622" s="217">
        <v>217</v>
      </c>
      <c r="N622" s="217">
        <v>217</v>
      </c>
      <c r="O622" s="217">
        <v>224</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679</v>
      </c>
      <c r="C623" s="234" t="s">
        <v>680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681</v>
      </c>
      <c r="C624" s="234" t="s">
        <v>682</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683</v>
      </c>
      <c r="C625" s="234" t="s">
        <v>684</v>
      </c>
      <c r="D625" s="235"/>
      <c r="E625" s="235"/>
      <c r="F625" s="235"/>
      <c r="G625" s="235"/>
      <c r="H625" s="236"/>
      <c r="I625" s="283" t="s">
        <v>685</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687</v>
      </c>
      <c r="C627" s="251" t="s">
        <v>688</v>
      </c>
      <c r="D627" s="252"/>
      <c r="E627" s="252"/>
      <c r="F627" s="252"/>
      <c r="G627" s="252"/>
      <c r="H627" s="253"/>
      <c r="I627" s="81" t="s">
        <v>689</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690</v>
      </c>
      <c r="C628" s="234" t="s">
        <v>691</v>
      </c>
      <c r="D628" s="235"/>
      <c r="E628" s="235"/>
      <c r="F628" s="235"/>
      <c r="G628" s="235"/>
      <c r="H628" s="236"/>
      <c r="I628" s="85" t="s">
        <v>692</v>
      </c>
      <c r="J628" s="78" t="str">
        <f t="shared" si="115"/>
        <v>未確認</v>
      </c>
      <c r="K628" s="129" t="str">
        <f t="shared" si="114"/>
        <v>※</v>
      </c>
      <c r="L628" s="79">
        <v>510</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693</v>
      </c>
      <c r="B629" s="1"/>
      <c r="C629" s="234" t="s">
        <v>694</v>
      </c>
      <c r="D629" s="235"/>
      <c r="E629" s="235"/>
      <c r="F629" s="235"/>
      <c r="G629" s="235"/>
      <c r="H629" s="236"/>
      <c r="I629" s="85" t="s">
        <v>695</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696</v>
      </c>
      <c r="B630" s="1"/>
      <c r="C630" s="251" t="s">
        <v>697</v>
      </c>
      <c r="D630" s="252"/>
      <c r="E630" s="252"/>
      <c r="F630" s="252"/>
      <c r="G630" s="252"/>
      <c r="H630" s="253"/>
      <c r="I630" s="81" t="s">
        <v>698</v>
      </c>
      <c r="J630" s="78" t="str">
        <f t="shared" si="115"/>
        <v>未確認</v>
      </c>
      <c r="K630" s="129" t="str">
        <f t="shared" si="114"/>
        <v>※</v>
      </c>
      <c r="L630" s="79">
        <v>0</v>
      </c>
      <c r="M630" s="217" t="s">
        <v>378</v>
      </c>
      <c r="N630" s="217" t="s">
        <v>378</v>
      </c>
      <c r="O630" s="217" t="s">
        <v>378</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699</v>
      </c>
      <c r="B631" s="1"/>
      <c r="C631" s="234" t="s">
        <v>700</v>
      </c>
      <c r="D631" s="235"/>
      <c r="E631" s="235"/>
      <c r="F631" s="235"/>
      <c r="G631" s="235"/>
      <c r="H631" s="236"/>
      <c r="I631" s="81" t="s">
        <v>701</v>
      </c>
      <c r="J631" s="78" t="str">
        <f t="shared" si="115"/>
        <v>未確認</v>
      </c>
      <c r="K631" s="129" t="str">
        <f t="shared" si="114"/>
        <v>※</v>
      </c>
      <c r="L631" s="79">
        <v>0</v>
      </c>
      <c r="M631" s="217" t="s">
        <v>378</v>
      </c>
      <c r="N631" s="217" t="s">
        <v>378</v>
      </c>
      <c r="O631" s="217" t="s">
        <v>378</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702</v>
      </c>
      <c r="B632" s="1"/>
      <c r="C632" s="251" t="s">
        <v>703</v>
      </c>
      <c r="D632" s="252"/>
      <c r="E632" s="252"/>
      <c r="F632" s="252"/>
      <c r="G632" s="252"/>
      <c r="H632" s="253"/>
      <c r="I632" s="81" t="s">
        <v>704</v>
      </c>
      <c r="J632" s="78" t="str">
        <f t="shared" si="115"/>
        <v>未確認</v>
      </c>
      <c r="K632" s="129" t="str">
        <f t="shared" si="114"/>
        <v>※</v>
      </c>
      <c r="L632" s="79">
        <v>0</v>
      </c>
      <c r="M632" s="217" t="s">
        <v>378</v>
      </c>
      <c r="N632" s="217" t="s">
        <v>378</v>
      </c>
      <c r="O632" s="217" t="s">
        <v>378</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705</v>
      </c>
      <c r="B633" s="1"/>
      <c r="C633" s="251" t="s">
        <v>706</v>
      </c>
      <c r="D633" s="252"/>
      <c r="E633" s="252"/>
      <c r="F633" s="252"/>
      <c r="G633" s="252"/>
      <c r="H633" s="253"/>
      <c r="I633" s="81" t="s">
        <v>707</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709</v>
      </c>
      <c r="C641" s="251" t="s">
        <v>710</v>
      </c>
      <c r="D641" s="252"/>
      <c r="E641" s="252"/>
      <c r="F641" s="252"/>
      <c r="G641" s="252"/>
      <c r="H641" s="253"/>
      <c r="I641" s="81" t="s">
        <v>711</v>
      </c>
      <c r="J641" s="78" t="str">
        <f>IF(SUM(L641:BS641)=0,IF(COUNTIF(L641:BS641,"未確認")&gt;0,"未確認",IF(COUNTIF(L641:BS641,"~*")&gt;0,"*",SUM(L641:BS641))),SUM(L641:BS641))</f>
        <v>未確認</v>
      </c>
      <c r="K641" s="129" t="str">
        <f ref="K641:K648" t="shared" si="120">IF(OR(COUNTIF(L641:BS641,"未確認")&gt;0,COUNTIF(L641:BS641,"*")&gt;0),"※","")</f>
        <v>※</v>
      </c>
      <c r="L641" s="79" t="s">
        <v>378</v>
      </c>
      <c r="M641" s="217" t="s">
        <v>378</v>
      </c>
      <c r="N641" s="217" t="s">
        <v>378</v>
      </c>
      <c r="O641" s="217" t="s">
        <v>378</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712</v>
      </c>
      <c r="B642" s="1"/>
      <c r="C642" s="251" t="s">
        <v>713</v>
      </c>
      <c r="D642" s="252"/>
      <c r="E642" s="252"/>
      <c r="F642" s="252"/>
      <c r="G642" s="252"/>
      <c r="H642" s="253"/>
      <c r="I642" s="81" t="s">
        <v>714</v>
      </c>
      <c r="J642" s="78" t="str">
        <f ref="J642:J648" t="shared" si="121">IF(SUM(L642:BS642)=0,IF(COUNTIF(L642:BS642,"未確認")&gt;0,"未確認",IF(COUNTIF(L642:BS642,"~*")&gt;0,"*",SUM(L642:BS642))),SUM(L642:BS642))</f>
        <v>未確認</v>
      </c>
      <c r="K642" s="129" t="str">
        <f t="shared" si="120"/>
        <v>※</v>
      </c>
      <c r="L642" s="79" t="s">
        <v>378</v>
      </c>
      <c r="M642" s="217" t="s">
        <v>378</v>
      </c>
      <c r="N642" s="217">
        <v>622</v>
      </c>
      <c r="O642" s="217">
        <v>438</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715</v>
      </c>
      <c r="B643" s="1"/>
      <c r="C643" s="251" t="s">
        <v>716</v>
      </c>
      <c r="D643" s="252"/>
      <c r="E643" s="252"/>
      <c r="F643" s="252"/>
      <c r="G643" s="252"/>
      <c r="H643" s="253"/>
      <c r="I643" s="81" t="s">
        <v>717</v>
      </c>
      <c r="J643" s="78" t="str">
        <f t="shared" si="121"/>
        <v>未確認</v>
      </c>
      <c r="K643" s="129" t="str">
        <f t="shared" si="120"/>
        <v>※</v>
      </c>
      <c r="L643" s="79" t="s">
        <v>378</v>
      </c>
      <c r="M643" s="217" t="s">
        <v>378</v>
      </c>
      <c r="N643" s="217">
        <v>312</v>
      </c>
      <c r="O643" s="217">
        <v>255</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718</v>
      </c>
      <c r="B644" s="1"/>
      <c r="C644" s="234" t="s">
        <v>719</v>
      </c>
      <c r="D644" s="235"/>
      <c r="E644" s="235"/>
      <c r="F644" s="235"/>
      <c r="G644" s="235"/>
      <c r="H644" s="236"/>
      <c r="I644" s="81" t="s">
        <v>720</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721</v>
      </c>
      <c r="B645" s="1"/>
      <c r="C645" s="251" t="s">
        <v>722</v>
      </c>
      <c r="D645" s="252"/>
      <c r="E645" s="252"/>
      <c r="F645" s="252"/>
      <c r="G645" s="252"/>
      <c r="H645" s="253"/>
      <c r="I645" s="81" t="s">
        <v>723</v>
      </c>
      <c r="J645" s="78" t="str">
        <f t="shared" si="121"/>
        <v>未確認</v>
      </c>
      <c r="K645" s="129" t="str">
        <f t="shared" si="120"/>
        <v>※</v>
      </c>
      <c r="L645" s="79" t="s">
        <v>378</v>
      </c>
      <c r="M645" s="217" t="s">
        <v>378</v>
      </c>
      <c r="N645" s="217" t="s">
        <v>378</v>
      </c>
      <c r="O645" s="217" t="s">
        <v>378</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724</v>
      </c>
      <c r="B646" s="1"/>
      <c r="C646" s="251" t="s">
        <v>725</v>
      </c>
      <c r="D646" s="252"/>
      <c r="E646" s="252"/>
      <c r="F646" s="252"/>
      <c r="G646" s="252"/>
      <c r="H646" s="253"/>
      <c r="I646" s="81" t="s">
        <v>726</v>
      </c>
      <c r="J646" s="78" t="str">
        <f t="shared" si="121"/>
        <v>未確認</v>
      </c>
      <c r="K646" s="129" t="str">
        <f t="shared" si="120"/>
        <v>※</v>
      </c>
      <c r="L646" s="79" t="s">
        <v>378</v>
      </c>
      <c r="M646" s="217" t="s">
        <v>378</v>
      </c>
      <c r="N646" s="217" t="s">
        <v>378</v>
      </c>
      <c r="O646" s="217" t="s">
        <v>378</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727</v>
      </c>
      <c r="B647" s="1"/>
      <c r="C647" s="251" t="s">
        <v>728</v>
      </c>
      <c r="D647" s="252"/>
      <c r="E647" s="252"/>
      <c r="F647" s="252"/>
      <c r="G647" s="252"/>
      <c r="H647" s="253"/>
      <c r="I647" s="81" t="s">
        <v>729</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730</v>
      </c>
      <c r="B648" s="1"/>
      <c r="C648" s="234" t="s">
        <v>731</v>
      </c>
      <c r="D648" s="235"/>
      <c r="E648" s="235"/>
      <c r="F648" s="235"/>
      <c r="G648" s="235"/>
      <c r="H648" s="236"/>
      <c r="I648" s="81" t="s">
        <v>732</v>
      </c>
      <c r="J648" s="78" t="str">
        <f t="shared" si="121"/>
        <v>未確認</v>
      </c>
      <c r="K648" s="129" t="str">
        <f t="shared" si="120"/>
        <v>※</v>
      </c>
      <c r="L648" s="79">
        <v>0</v>
      </c>
      <c r="M648" s="217" t="s">
        <v>378</v>
      </c>
      <c r="N648" s="217" t="s">
        <v>378</v>
      </c>
      <c r="O648" s="217" t="s">
        <v>378</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734</v>
      </c>
      <c r="C656" s="258" t="s">
        <v>735</v>
      </c>
      <c r="D656" s="259"/>
      <c r="E656" s="259"/>
      <c r="F656" s="259"/>
      <c r="G656" s="259"/>
      <c r="H656" s="260"/>
      <c r="I656" s="81" t="s">
        <v>736</v>
      </c>
      <c r="J656" s="78" t="str">
        <f>IF(SUM(L656:BS656)=0,IF(COUNTIF(L656:BS656,"未確認")&gt;0,"未確認",IF(COUNTIF(L656:BS656,"~*")&gt;0,"*",SUM(L656:BS656))),SUM(L656:BS656))</f>
        <v>未確認</v>
      </c>
      <c r="K656" s="129" t="str">
        <f ref="K656:K670" t="shared" si="126">IF(OR(COUNTIF(L656:BS656,"未確認")&gt;0,COUNTIF(L656:BS656,"*")&gt;0),"※","")</f>
        <v>※</v>
      </c>
      <c r="L656" s="79">
        <v>24</v>
      </c>
      <c r="M656" s="217">
        <v>657</v>
      </c>
      <c r="N656" s="217">
        <v>206</v>
      </c>
      <c r="O656" s="217">
        <v>324</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737</v>
      </c>
      <c r="B657" s="58"/>
      <c r="C657" s="117"/>
      <c r="D657" s="118"/>
      <c r="E657" s="251" t="s">
        <v>738</v>
      </c>
      <c r="F657" s="252"/>
      <c r="G657" s="252"/>
      <c r="H657" s="253"/>
      <c r="I657" s="81" t="s">
        <v>739</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740</v>
      </c>
      <c r="B658" s="58"/>
      <c r="C658" s="117"/>
      <c r="D658" s="118"/>
      <c r="E658" s="251" t="s">
        <v>741</v>
      </c>
      <c r="F658" s="252"/>
      <c r="G658" s="252"/>
      <c r="H658" s="253"/>
      <c r="I658" s="81" t="s">
        <v>742</v>
      </c>
      <c r="J658" s="78" t="str">
        <f t="shared" si="127"/>
        <v>未確認</v>
      </c>
      <c r="K658" s="129" t="str">
        <f t="shared" si="126"/>
        <v>※</v>
      </c>
      <c r="L658" s="79" t="s">
        <v>378</v>
      </c>
      <c r="M658" s="217">
        <v>34</v>
      </c>
      <c r="N658" s="217" t="s">
        <v>378</v>
      </c>
      <c r="O658" s="217">
        <v>22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743</v>
      </c>
      <c r="B659" s="58"/>
      <c r="C659" s="191"/>
      <c r="D659" s="192"/>
      <c r="E659" s="251" t="s">
        <v>744</v>
      </c>
      <c r="F659" s="252"/>
      <c r="G659" s="252"/>
      <c r="H659" s="253"/>
      <c r="I659" s="81" t="s">
        <v>745</v>
      </c>
      <c r="J659" s="78" t="str">
        <f t="shared" si="127"/>
        <v>未確認</v>
      </c>
      <c r="K659" s="129" t="str">
        <f t="shared" si="126"/>
        <v>※</v>
      </c>
      <c r="L659" s="79" t="s">
        <v>378</v>
      </c>
      <c r="M659" s="217" t="s">
        <v>378</v>
      </c>
      <c r="N659" s="217">
        <v>158</v>
      </c>
      <c r="O659" s="217">
        <v>126</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746</v>
      </c>
      <c r="B660" s="58"/>
      <c r="C660" s="191"/>
      <c r="D660" s="192"/>
      <c r="E660" s="251" t="s">
        <v>747</v>
      </c>
      <c r="F660" s="252"/>
      <c r="G660" s="252"/>
      <c r="H660" s="253"/>
      <c r="I660" s="81" t="s">
        <v>748</v>
      </c>
      <c r="J660" s="78" t="str">
        <f t="shared" si="127"/>
        <v>未確認</v>
      </c>
      <c r="K660" s="129" t="str">
        <f t="shared" si="126"/>
        <v>※</v>
      </c>
      <c r="L660" s="79">
        <v>19</v>
      </c>
      <c r="M660" s="217">
        <v>581</v>
      </c>
      <c r="N660" s="217">
        <v>26</v>
      </c>
      <c r="O660" s="217">
        <v>97</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749</v>
      </c>
      <c r="B661" s="58"/>
      <c r="C661" s="117"/>
      <c r="D661" s="118"/>
      <c r="E661" s="251" t="s">
        <v>750</v>
      </c>
      <c r="F661" s="252"/>
      <c r="G661" s="252"/>
      <c r="H661" s="253"/>
      <c r="I661" s="81" t="s">
        <v>751</v>
      </c>
      <c r="J661" s="78" t="str">
        <f t="shared" si="127"/>
        <v>未確認</v>
      </c>
      <c r="K661" s="129" t="str">
        <f t="shared" si="126"/>
        <v>※</v>
      </c>
      <c r="L661" s="79" t="s">
        <v>378</v>
      </c>
      <c r="M661" s="217">
        <v>37</v>
      </c>
      <c r="N661" s="217">
        <v>21</v>
      </c>
      <c r="O661" s="217">
        <v>79</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752</v>
      </c>
      <c r="B662" s="58"/>
      <c r="C662" s="117"/>
      <c r="D662" s="118"/>
      <c r="E662" s="251" t="s">
        <v>753</v>
      </c>
      <c r="F662" s="252"/>
      <c r="G662" s="252"/>
      <c r="H662" s="253"/>
      <c r="I662" s="81" t="s">
        <v>754</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755</v>
      </c>
      <c r="B663" s="58"/>
      <c r="C663" s="117"/>
      <c r="D663" s="118"/>
      <c r="E663" s="251" t="s">
        <v>756</v>
      </c>
      <c r="F663" s="252"/>
      <c r="G663" s="252"/>
      <c r="H663" s="253"/>
      <c r="I663" s="81" t="s">
        <v>757</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758</v>
      </c>
      <c r="B664" s="58"/>
      <c r="C664" s="119"/>
      <c r="D664" s="120"/>
      <c r="E664" s="251" t="s">
        <v>759</v>
      </c>
      <c r="F664" s="252"/>
      <c r="G664" s="252"/>
      <c r="H664" s="253"/>
      <c r="I664" s="81" t="s">
        <v>760</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761</v>
      </c>
      <c r="B665" s="58"/>
      <c r="C665" s="251" t="s">
        <v>762</v>
      </c>
      <c r="D665" s="252"/>
      <c r="E665" s="252"/>
      <c r="F665" s="252"/>
      <c r="G665" s="252"/>
      <c r="H665" s="253"/>
      <c r="I665" s="81" t="s">
        <v>763</v>
      </c>
      <c r="J665" s="78" t="str">
        <f t="shared" si="127"/>
        <v>未確認</v>
      </c>
      <c r="K665" s="129" t="str">
        <f t="shared" si="126"/>
        <v>※</v>
      </c>
      <c r="L665" s="79" t="s">
        <v>378</v>
      </c>
      <c r="M665" s="217">
        <v>607</v>
      </c>
      <c r="N665" s="217">
        <v>182</v>
      </c>
      <c r="O665" s="217">
        <v>286</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764</v>
      </c>
      <c r="B666" s="58"/>
      <c r="C666" s="234" t="s">
        <v>765</v>
      </c>
      <c r="D666" s="235"/>
      <c r="E666" s="235"/>
      <c r="F666" s="235"/>
      <c r="G666" s="235"/>
      <c r="H666" s="236"/>
      <c r="I666" s="85" t="s">
        <v>766</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767</v>
      </c>
      <c r="B667" s="58"/>
      <c r="C667" s="251" t="s">
        <v>768</v>
      </c>
      <c r="D667" s="252"/>
      <c r="E667" s="252"/>
      <c r="F667" s="252"/>
      <c r="G667" s="252"/>
      <c r="H667" s="253"/>
      <c r="I667" s="81" t="s">
        <v>769</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770</v>
      </c>
      <c r="B668" s="58"/>
      <c r="C668" s="251" t="s">
        <v>771</v>
      </c>
      <c r="D668" s="252"/>
      <c r="E668" s="252"/>
      <c r="F668" s="252"/>
      <c r="G668" s="252"/>
      <c r="H668" s="253"/>
      <c r="I668" s="81" t="s">
        <v>772</v>
      </c>
      <c r="J668" s="78" t="str">
        <f t="shared" si="127"/>
        <v>未確認</v>
      </c>
      <c r="K668" s="129" t="str">
        <f t="shared" si="126"/>
        <v>※</v>
      </c>
      <c r="L668" s="79" t="s">
        <v>378</v>
      </c>
      <c r="M668" s="217" t="s">
        <v>378</v>
      </c>
      <c r="N668" s="217">
        <v>0</v>
      </c>
      <c r="O668" s="217">
        <v>21</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773</v>
      </c>
      <c r="B669" s="58"/>
      <c r="C669" s="234" t="s">
        <v>774</v>
      </c>
      <c r="D669" s="235"/>
      <c r="E669" s="235"/>
      <c r="F669" s="235"/>
      <c r="G669" s="235"/>
      <c r="H669" s="236"/>
      <c r="I669" s="81" t="s">
        <v>775</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776</v>
      </c>
      <c r="B670" s="58"/>
      <c r="C670" s="251" t="s">
        <v>777</v>
      </c>
      <c r="D670" s="252"/>
      <c r="E670" s="252"/>
      <c r="F670" s="252"/>
      <c r="G670" s="252"/>
      <c r="H670" s="253"/>
      <c r="I670" s="81" t="s">
        <v>778</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779</v>
      </c>
      <c r="B677" s="58"/>
      <c r="C677" s="234" t="s">
        <v>780</v>
      </c>
      <c r="D677" s="235"/>
      <c r="E677" s="235"/>
      <c r="F677" s="235"/>
      <c r="G677" s="235"/>
      <c r="H677" s="236"/>
      <c r="I677" s="85" t="s">
        <v>781</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782</v>
      </c>
      <c r="B678" s="58"/>
      <c r="C678" s="234" t="s">
        <v>783</v>
      </c>
      <c r="D678" s="235"/>
      <c r="E678" s="235"/>
      <c r="F678" s="235"/>
      <c r="G678" s="235"/>
      <c r="H678" s="236"/>
      <c r="I678" s="85" t="s">
        <v>784</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785</v>
      </c>
      <c r="B679" s="58"/>
      <c r="C679" s="234" t="s">
        <v>786</v>
      </c>
      <c r="D679" s="235"/>
      <c r="E679" s="235"/>
      <c r="F679" s="235"/>
      <c r="G679" s="235"/>
      <c r="H679" s="236"/>
      <c r="I679" s="85" t="s">
        <v>787</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788</v>
      </c>
      <c r="B680" s="58"/>
      <c r="C680" s="245" t="s">
        <v>789</v>
      </c>
      <c r="D680" s="246"/>
      <c r="E680" s="246"/>
      <c r="F680" s="246"/>
      <c r="G680" s="246"/>
      <c r="H680" s="247"/>
      <c r="I680" s="238" t="s">
        <v>790</v>
      </c>
      <c r="J680" s="140"/>
      <c r="K680" s="141"/>
      <c r="L680" s="195">
        <v>386</v>
      </c>
      <c r="M680" s="232">
        <v>406</v>
      </c>
      <c r="N680" s="232">
        <v>1071</v>
      </c>
      <c r="O680" s="232">
        <v>526</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791</v>
      </c>
      <c r="B681" s="58"/>
      <c r="C681" s="143"/>
      <c r="D681" s="144"/>
      <c r="E681" s="245" t="s">
        <v>792</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793</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794</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795</v>
      </c>
      <c r="B684" s="58"/>
      <c r="C684" s="145"/>
      <c r="D684" s="224"/>
      <c r="E684" s="248"/>
      <c r="F684" s="249"/>
      <c r="G684" s="223"/>
      <c r="H684" s="204" t="s">
        <v>796</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797</v>
      </c>
      <c r="B685" s="58"/>
      <c r="C685" s="245" t="s">
        <v>798</v>
      </c>
      <c r="D685" s="246"/>
      <c r="E685" s="246"/>
      <c r="F685" s="246"/>
      <c r="G685" s="250"/>
      <c r="H685" s="247"/>
      <c r="I685" s="238" t="s">
        <v>799</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800</v>
      </c>
      <c r="B686" s="58"/>
      <c r="C686" s="188"/>
      <c r="D686" s="189"/>
      <c r="E686" s="234" t="s">
        <v>801</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802</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803</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804</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805</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806</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807</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808</v>
      </c>
      <c r="B693" s="58"/>
      <c r="C693" s="234" t="s">
        <v>809</v>
      </c>
      <c r="D693" s="235"/>
      <c r="E693" s="235"/>
      <c r="F693" s="235"/>
      <c r="G693" s="235"/>
      <c r="H693" s="236"/>
      <c r="I693" s="237" t="s">
        <v>810</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811</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812</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813</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815</v>
      </c>
      <c r="B704" s="1"/>
      <c r="C704" s="234" t="s">
        <v>816</v>
      </c>
      <c r="D704" s="235"/>
      <c r="E704" s="235"/>
      <c r="F704" s="235"/>
      <c r="G704" s="235"/>
      <c r="H704" s="236"/>
      <c r="I704" s="85" t="s">
        <v>817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818</v>
      </c>
      <c r="B705" s="1"/>
      <c r="C705" s="251" t="s">
        <v>819</v>
      </c>
      <c r="D705" s="252"/>
      <c r="E705" s="252"/>
      <c r="F705" s="252"/>
      <c r="G705" s="252"/>
      <c r="H705" s="253"/>
      <c r="I705" s="81" t="s">
        <v>820</v>
      </c>
      <c r="J705" s="133" t="str">
        <f>IF(SUM(L705:BS705)=0,IF(COUNTIF(L705:BS705,"未確認")&gt;0,"未確認",IF(COUNTIF(L705:BS705,"~*")&gt;0,"*",SUM(L705:BS705))),SUM(L705:BS705))</f>
        <v>未確認</v>
      </c>
      <c r="K705" s="129" t="str">
        <f>IF(OR(COUNTIF(L705:BS705,"未確認")&gt;0,COUNTIF(L705:BS705,"*")&gt;0),"※","")</f>
        <v>※</v>
      </c>
      <c r="L705" s="79" t="s">
        <v>378</v>
      </c>
      <c r="M705" s="217" t="s">
        <v>378</v>
      </c>
      <c r="N705" s="217">
        <v>0</v>
      </c>
      <c r="O705" s="217" t="s">
        <v>378</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821</v>
      </c>
      <c r="B706" s="1"/>
      <c r="C706" s="251" t="s">
        <v>822</v>
      </c>
      <c r="D706" s="252"/>
      <c r="E706" s="252"/>
      <c r="F706" s="252"/>
      <c r="G706" s="252"/>
      <c r="H706" s="253"/>
      <c r="I706" s="81" t="s">
        <v>823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825</v>
      </c>
      <c r="C714" s="251" t="s">
        <v>826</v>
      </c>
      <c r="D714" s="252"/>
      <c r="E714" s="252"/>
      <c r="F714" s="252"/>
      <c r="G714" s="252"/>
      <c r="H714" s="253"/>
      <c r="I714" s="81" t="s">
        <v>827</v>
      </c>
      <c r="J714" s="78" t="str">
        <f>IF(SUM(L714:BS714)=0,IF(COUNTIF(L714:BS714,"未確認")&gt;0,"未確認",IF(COUNTIF(L714:BS714,"~*")&gt;0,"*",SUM(L714:BS714))),SUM(L714:BS714))</f>
        <v>未確認</v>
      </c>
      <c r="K714" s="129" t="str">
        <f>IF(OR(COUNTIF(L714:BS714,"未確認")&gt;0,COUNTIF(L714:BS714,"*")&gt;0),"※","")</f>
        <v>※</v>
      </c>
      <c r="L714" s="79" t="s">
        <v>378</v>
      </c>
      <c r="M714" s="217">
        <v>17</v>
      </c>
      <c r="N714" s="217">
        <v>0</v>
      </c>
      <c r="O714" s="217" t="s">
        <v>378</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828</v>
      </c>
      <c r="B715" s="1"/>
      <c r="C715" s="251" t="s">
        <v>829</v>
      </c>
      <c r="D715" s="252"/>
      <c r="E715" s="252"/>
      <c r="F715" s="252"/>
      <c r="G715" s="252"/>
      <c r="H715" s="253"/>
      <c r="I715" s="81" t="s">
        <v>830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831</v>
      </c>
      <c r="B716" s="1"/>
      <c r="C716" s="234" t="s">
        <v>832</v>
      </c>
      <c r="D716" s="235"/>
      <c r="E716" s="235"/>
      <c r="F716" s="235"/>
      <c r="G716" s="235"/>
      <c r="H716" s="236"/>
      <c r="I716" s="81" t="s">
        <v>833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834</v>
      </c>
      <c r="B717" s="1"/>
      <c r="C717" s="251" t="s">
        <v>835</v>
      </c>
      <c r="D717" s="252"/>
      <c r="E717" s="252"/>
      <c r="F717" s="252"/>
      <c r="G717" s="252"/>
      <c r="H717" s="253"/>
      <c r="I717" s="81" t="s">
        <v>836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838</v>
      </c>
      <c r="C726" s="251" t="s">
        <v>839</v>
      </c>
      <c r="D726" s="252"/>
      <c r="E726" s="252"/>
      <c r="F726" s="252"/>
      <c r="G726" s="252"/>
      <c r="H726" s="253"/>
      <c r="I726" s="81" t="s">
        <v>840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841</v>
      </c>
      <c r="B727" s="1"/>
      <c r="C727" s="251" t="s">
        <v>842</v>
      </c>
      <c r="D727" s="252"/>
      <c r="E727" s="252"/>
      <c r="F727" s="252"/>
      <c r="G727" s="252"/>
      <c r="H727" s="253"/>
      <c r="I727" s="81" t="s">
        <v>843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844</v>
      </c>
      <c r="B728" s="1"/>
      <c r="C728" s="234" t="s">
        <v>845</v>
      </c>
      <c r="D728" s="235"/>
      <c r="E728" s="235"/>
      <c r="F728" s="235"/>
      <c r="G728" s="235"/>
      <c r="H728" s="236"/>
      <c r="I728" s="81" t="s">
        <v>846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847</v>
      </c>
      <c r="B729" s="1"/>
      <c r="C729" s="234" t="s">
        <v>848</v>
      </c>
      <c r="D729" s="235"/>
      <c r="E729" s="235"/>
      <c r="F729" s="235"/>
      <c r="G729" s="235"/>
      <c r="H729" s="236"/>
      <c r="I729" s="81" t="s">
        <v>849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