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15360" windowHeight="7632" tabRatio="72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<sst xmlns="http://schemas.openxmlformats.org/spreadsheetml/2006/main" count="1183" uniqueCount="603">
  <si>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</si>
  <si>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</si>
  <si>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</si>
  <si>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</si>
  <si>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</si>
  <si>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</si>
  <si>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</si>
  <si>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</si>
  <si>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</si>
  <si>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</si>
  <si>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</si>
  <si>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</si>
  <si>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</si>
  <si>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</si>
  <si>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</si>
  <si>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</si>
  <si>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</si>
  <si>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</si>
  <si>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</si>
  <si>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</si>
  <si>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</si>
  <si>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</si>
  <si>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</si>
  <si>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</si>
  <si>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</si>
  <si>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</si>
  <si>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</si>
  <si>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</si>
  <si>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</si>
  <si>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</si>
  <si>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</si>
  <si>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</si>
  <si>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</si>
  <si>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</si>
  <si>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</si>
  <si>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</si>
  <si>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</si>
  <si>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</si>
  <si>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</si>
  <si>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</si>
  <si>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</si>
  <si>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</si>
  <si>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</si>
  <si>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</si>
  <si>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</si>
  <si>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</si>
  <si>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</si>
  <si>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</si>
  <si>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</si>
  <si>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</si>
  <si>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</si>
  <si>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</si>
  <si>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</si>
  <si>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</si>
  <si>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</si>
  <si>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</si>
  <si>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</si>
  <si>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</si>
  <si>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</si>
  <si>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</si>
  <si>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</si>
  <si>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</si>
  <si>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</si>
  <si>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</si>
  <si>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</si>
  <si>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</si>
  <si>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</si>
  <si>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</si>
  <si>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</si>
  <si>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</si>
  <si>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</si>
  <si>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</si>
  <si>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</si>
  <si>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</si>
  <si>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</si>
  <si>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</si>
  <si>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</si>
  <si>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</si>
  <si>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</si>
  <si>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</si>
  <si>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</si>
  <si>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</si>
  <si>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</si>
  <si>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</si>
  <si>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</si>
  <si>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</si>
  <si>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</si>
  <si>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</si>
  <si>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</si>
  <si>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</si>
  <si>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</si>
  <si>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</si>
  <si>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</si>
  <si>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</si>
  <si>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</si>
  <si>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</si>
  <si>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</si>
  <si>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</si>
  <si>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</si>
  <si>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</si>
  <si>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</si>
  <si>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</si>
  <si>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</si>
  <si>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</si>
  <si>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</si>
  <si>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</si>
  <si>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</si>
  <si>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</si>
  <si>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</si>
  <si>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</si>
  <si>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</si>
  <si>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</si>
  <si>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</si>
  <si>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</si>
  <si>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</si>
  <si>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</si>
  <si>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</si>
  <si>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</si>
  <si>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</si>
  <si>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</si>
  <si>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</si>
  <si>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</si>
  <si>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</si>
  <si>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</si>
  <si>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</si>
  <si>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</si>
  <si>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</si>
  <si>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</si>
  <si>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</si>
  <si>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</si>
  <si>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</si>
  <si>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</si>
  <si>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</si>
  <si>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</si>
  <si>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</si>
  <si>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</si>
  <si>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</si>
  <si>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</si>
  <si>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</si>
  <si>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</si>
  <si>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</si>
  <si>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</si>
  <si>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</si>
  <si>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</si>
  <si>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</si>
  <si>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</si>
  <si>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</si>
  <si>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</si>
  <si>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</si>
  <si>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</si>
  <si>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</si>
  <si>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</si>
  <si>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</si>
  <si>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</si>
  <si>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</si>
  <si>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</si>
  <si>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</si>
  <si>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</si>
  <si>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</si>
  <si>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</si>
  <si>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</si>
  <si>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</si>
  <si>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</si>
  <si>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</si>
  <si>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</si>
  <si>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</si>
  <si>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</si>
  <si>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</si>
  <si>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</si>
  <si>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</si>
  <si>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</si>
  <si>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</si>
  <si>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</si>
  <si>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</si>
  <si>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</si>
  <si>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</si>
  <si>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</si>
  <si>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</si>
  <si>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</si>
  <si>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</si>
  <si>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</si>
  <si>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</si>
  <si>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</si>
  <si>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</si>
  <si>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</si>
  <si>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</si>
  <si>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</si>
  <si>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</si>
  <si>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</si>
  <si>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</si>
  <si>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</si>
  <si>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</si>
  <si>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</si>
  <si>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</si>
  <si>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</si>
  <si>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</si>
  <si>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</si>
  <si>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</si>
  <si>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</si>
  <si>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</si>
  <si>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</si>
  <si>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</si>
  <si>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</si>
  <si>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</si>
  <si>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</si>
  <si>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</si>
  <si>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</si>
  <si>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</si>
  <si>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</si>
  <si>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</si>
  <si>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</si>
  <si>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</si>
  <si>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</si>
  <si>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</si>
  <si>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</si>
  <si>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山梨県鳴沢村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</si>
  <si>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</si>
  <si>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</si>
  <si>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</si>
  <si>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</si>
  <si>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</si>
  <si>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</si>
  <si>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</si>
  <si>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</si>
  <si>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</si>
  <si>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</si>
  <si>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</si>
  <si>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</si>
  <si>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</si>
  <si>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</si>
  <si>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</si>
  <si>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</si>
  <si>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</si>
  <si>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</si>
  <si>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</si>
  <si>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</si>
  <si>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</si>
  <si>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</si>
  <si>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</si>
  <si>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</si>
  <si>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</si>
  <si>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</si>
  <si>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</si>
  <si>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</si>
  <si>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</si>
  <si>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</si>
  <si>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</si>
  <si>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</si>
  <si>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</si>
  <si>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</si>
  <si>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</si>
  <si>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</si>
  <si>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</si>
  <si>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</si>
  <si>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</si>
  <si>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</si>
  <si>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</si>
  <si>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</si>
  <si>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</si>
  <si>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</si>
  <si>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</si>
  <si>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</si>
  <si>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</si>
  <si>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</si>
  <si>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</si>
  <si>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</si>
  <si>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</si>
  <si>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</si>
  <si>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</si>
  <si>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</si>
  <si>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</si>
  <si>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</si>
  <si>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</si>
  <si>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</si>
  <si>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</si>
  <si>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</si>
  <si>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</si>
  <si>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</si>
  <si>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</si>
  <si>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</si>
  <si>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</si>
  <si>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</si>
  <si>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</si>
  <si>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</si>
  <si>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</si>
  <si>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</si>
  <si>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</si>
  <si>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</si>
  <si>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</si>
  <si>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</si>
  <si>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</si>
  <si>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</si>
  <si>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</si>
  <si>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</si>
  <si>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</si>
  <si>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</si>
  <si>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</si>
  <si>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</si>
  <si>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</si>
  <si>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</si>
  <si>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</si>
  <si>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</si>
  <si>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</si>
  <si>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</si>
  <si>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</si>
  <si>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</si>
  <si>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</si>
  <si>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</si>
  <si>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</si>
  <si>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</si>
  <si>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</si>
  <si>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</si>
  <si>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</si>
  <si>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</si>
  <si>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</si>
  <si>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</si>
  <si>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</si>
  <si>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</si>
  <si>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</si>
  <si>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</si>
  <si>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</si>
  <si>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</si>
  <si>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</si>
  <si>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</si>
  <si>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</si>
  <si>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</si>
  <si>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</si>
  <si>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</si>
  <si>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</si>
  <si>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</si>
  <si>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</si>
  <si>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</si>
  <si>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</si>
  <si>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</si>
  <si>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</si>
  <si>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</si>
  <si>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</si>
  <si>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</si>
  <si>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</si>
  <si>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</si>
  <si>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</si>
  <si>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</si>
  <si>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</si>
  <si>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</si>
  <si>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</si>
  <si>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</si>
  <si>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</si>
  <si>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</si>
  <si>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</si>
  <si>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</si>
  <si>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</si>
  <si>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</si>
  <si>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</si>
  <si>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</si>
  <si>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</si>
  <si>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</si>
  <si>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</si>
  <si>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</si>
  <si>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</si>
  <si>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</si>
  <si>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</si>
  <si>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</si>
  <si>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</si>
  <si>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</si>
  <si>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</si>
  <si>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</si>
  <si>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</si>
  <si>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</si>
  <si>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</si>
  <si>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山梨県鳴沢村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</si>
  <si>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</si>
  <si>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</si>
  <si>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</si>
  <si>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</si>
  <si>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</si>
  <si>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</si>
  <si>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</si>
  <si>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</si>
  <si>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</si>
  <si>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</si>
  <si>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</si>
  <si>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</si>
  <si>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</si>
  <si>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</si>
  <si>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</si>
  <si>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</si>
  <si>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</si>
  <si>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</si>
  <si>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</si>
  <si>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</si>
  <si>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</si>
  <si>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</si>
  <si>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</si>
  <si>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</si>
  <si>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</si>
  <si>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</si>
  <si>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</si>
  <si>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</si>
  <si>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</si>
  <si>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</si>
  <si>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</si>
  <si>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</si>
  <si>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</si>
  <si>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</si>
  <si>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</si>
  <si>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</si>
  <si>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</si>
  <si>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</si>
  <si>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</si>
  <si>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</si>
  <si>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</si>
  <si>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</si>
  <si>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</si>
  <si>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</si>
  <si>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</si>
  <si>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</si>
  <si>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</si>
  <si>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</si>
  <si>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</si>
  <si>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</si>
  <si>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</si>
  <si>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</si>
  <si>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</si>
  <si>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</si>
  <si>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</si>
  <si>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</si>
  <si>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</si>
  <si>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</si>
  <si>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</si>
  <si>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</si>
  <si>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</si>
  <si>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</si>
  <si>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</si>
  <si>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</si>
  <si>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</si>
  <si>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</si>
  <si>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</si>
  <si>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</si>
  <si>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</si>
  <si>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</si>
  <si>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</si>
  <si>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</si>
  <si>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</si>
  <si>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</si>
  <si>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</si>
  <si>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</si>
  <si>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</si>
  <si>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</si>
  <si>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</si>
  <si>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</si>
  <si>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</si>
  <si>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</si>
  <si>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</si>
  <si>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</si>
  <si>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</si>
  <si>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</si>
  <si>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</si>
  <si>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</si>
  <si>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</si>
  <si>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</si>
  <si>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</si>
  <si>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</si>
  <si>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</si>
  <si>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</si>
  <si>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</si>
  <si>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</si>
  <si>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</si>
  <si>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</si>
  <si>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</si>
  <si>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</si>
  <si>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</si>
  <si>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</si>
  <si>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</si>
  <si>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</si>
  <si>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</si>
  <si>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</si>
  <si>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</si>
  <si>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</si>
  <si>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</si>
  <si>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</si>
  <si>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</si>
  <si>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</si>
  <si>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</si>
  <si>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</si>
  <si>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</si>
  <si>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</si>
  <si>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</si>
  <si>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</si>
  <si>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</si>
  <si>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</si>
  <si>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</si>
  <si>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</si>
  <si>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</si>
  <si>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</si>
  <si>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</si>
  <si>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</si>
  <si>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</si>
  <si>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</si>
  <si>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</si>
  <si>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</si>
  <si>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</si>
  <si>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</si>
  <si>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</si>
  <si>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</si>
  <si>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</si>
  <si>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</si>
  <si>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</si>
  <si>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</si>
  <si>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</si>
  <si>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</si>
  <si>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</si>
  <si>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</si>
  <si>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</si>
  <si>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</si>
  <si>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</si>
  <si>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</si>
  <si>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</si>
  <si>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</si>
  <si>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</si>
  <si>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</si>
  <si>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</si>
  <si>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</si>
  <si>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</si>
  <si>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</si>
  <si>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</si>
  <si>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</si>
  <si>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</si>
  <si>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</si>
  <si>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</si>
  <si>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</si>
  <si>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</si>
  <si>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</si>
  <si>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</si>
  <si>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</si>
  <si>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</si>
  <si>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</si>
  <si>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</si>
  <si>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</si>
  <si>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</si>
  <si>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</si>
  <si>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</si>
  <si>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</si>
  <si>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</si>
  <si>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</si>
  <si>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</si>
  <si>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</si>
  <si>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</si>
  <si>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</si>
  <si>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</si>
  <si>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</si>
  <si>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</si>
  <si>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</si>
  <si>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2.12</t>
  </si>
  <si>
    <t>▲ 2.63</t>
  </si>
  <si>
    <t>▲ 16.34</t>
  </si>
  <si>
    <t>▲ 12.58</t>
  </si>
  <si>
    <t>▲ 4.00</t>
  </si>
  <si>
    <t>一般会計</t>
  </si>
  <si>
    <t>国民健康保険特別会計</t>
  </si>
  <si>
    <t>介護保険特別会計</t>
  </si>
  <si>
    <t>簡易水道事業特別会計</t>
  </si>
  <si>
    <t>後期高齢者医療特別会計</t>
  </si>
  <si>
    <t>介護予防支援事業特別会計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</si>
  <si>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</si>
  <si>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</si>
  <si>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</si>
  <si>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</si>
  <si>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</si>
  <si>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</si>
  <si>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</si>
  <si>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</si>
  <si>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</si>
  <si>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富士五湖広域行政事務組合（一般会計）</t>
    <rPh sb="13" eb="15">
      <t>イッパン</t>
    </rPh>
    <rPh sb="15" eb="17">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</si>
  <si>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</si>
  <si>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</si>
  <si>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</si>
  <si>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</si>
  <si>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</si>
  <si>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</si>
  <si>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</si>
  <si>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</si>
  <si>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</si>
  <si>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</si>
  <si>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</si>
  <si>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</si>
  <si>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富士・東部広域環境事務組合</t>
    <rPh sb="0" eb="2">
      <t>フジ</t>
    </rPh>
    <rPh sb="3" eb="5">
      <t>トウブ</t>
    </rPh>
    <rPh sb="5" eb="7">
      <t>コウイキ</t>
    </rPh>
    <rPh sb="7" eb="9">
      <t>カンキョウ</t>
    </rPh>
    <rPh sb="9" eb="11">
      <t>ジム</t>
    </rPh>
    <rPh sb="11" eb="13">
      <t>クミアイ</t>
    </rPh>
    <phoneticPr fontId="2"/>
  </si>
  <si>
    <t>公共施設建設基金</t>
    <rPh sb="0" eb="2">
      <t>コウキョウ</t>
    </rPh>
    <rPh sb="2" eb="4">
      <t>シセツ</t>
    </rPh>
    <rPh sb="4" eb="6">
      <t>ケンセツ</t>
    </rPh>
    <rPh sb="6" eb="8">
      <t>キキン</t>
    </rPh>
    <phoneticPr fontId="11"/>
  </si>
  <si>
    <t>公共施設修繕基金</t>
    <rPh sb="0" eb="2">
      <t>コウキョウ</t>
    </rPh>
    <rPh sb="2" eb="4">
      <t>シセツ</t>
    </rPh>
    <rPh sb="4" eb="6">
      <t>シュウゼン</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</si>
  <si>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</si>
  <si>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</si>
  <si>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ふるさと創生基金</t>
    <rPh sb="4" eb="6">
      <t>ソウセイ</t>
    </rPh>
    <rPh sb="6" eb="8">
      <t>キキン</t>
    </rPh>
    <phoneticPr fontId="11"/>
  </si>
  <si>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</si>
  <si>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</si>
  <si>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</si>
  <si>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</si>
  <si>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</si>
  <si>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</si>
  <si>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</si>
  <si>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</si>
  <si>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</si>
  <si>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はマイナス数値を保っている。実質公債費比率についても、類似団体と比較して下回っている。今後は、大きな借り入れの予定はないため同水準で推移していくと予想される。</t>
    <phoneticPr fontId="5"/>
  </si>
  <si>
    <t>実質公債費比率</t>
    <phoneticPr fontId="5"/>
  </si>
  <si>
    <t>地方債の新規発行を抑制してきた結果、将来負担比率はマイナス数値を保っている。有形固定資産減価償却率については、類似団体と比較すると下回っているが上昇傾向にあり、今後も注視していく必要がある。</t>
    <rPh sb="0" eb="3">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</si>
</sst>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D0AA-4542-8EAC-3DAD41D5AF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57011</c:v>
                </c:pt>
                <c:pt idx="1">
                  <c:v>86362</c:v>
                </c:pt>
                <c:pt idx="2">
                  <c:v>88466</c:v>
                </c:pt>
                <c:pt idx="3">
                  <c:v>90603</c:v>
                </c:pt>
                <c:pt idx="4">
                  <c:v>69325</c:v>
                </c:pt>
              </c:numCache>
            </c:numRef>
          </c:val>
          <c:smooth val="0"/>
          <c:extLst>
            <c:ext xmlns:c16="http://schemas.microsoft.com/office/drawing/2014/chart" uri="{C3380CC4-5D6E-409C-BE32-E72D297353CC}">
              <c16:uniqueId val="{00000001-D0AA-4542-8EAC-3DAD41D5AF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8.64</c:v>
                </c:pt>
                <c:pt idx="1">
                  <c:v>14.53</c:v>
                </c:pt>
                <c:pt idx="2">
                  <c:v>14.09</c:v>
                </c:pt>
                <c:pt idx="3">
                  <c:v>13</c:v>
                </c:pt>
                <c:pt idx="4">
                  <c:v>7.7</c:v>
                </c:pt>
              </c:numCache>
            </c:numRef>
          </c:val>
          <c:extLst>
            <c:ext xmlns:c16="http://schemas.microsoft.com/office/drawing/2014/chart" uri="{C3380CC4-5D6E-409C-BE32-E72D297353CC}">
              <c16:uniqueId val="{00000000-2460-43C5-9392-777965906E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122.31</c:v>
                </c:pt>
                <c:pt idx="1">
                  <c:v>113.74</c:v>
                </c:pt>
                <c:pt idx="2">
                  <c:v>96.96</c:v>
                </c:pt>
                <c:pt idx="3">
                  <c:v>77.77</c:v>
                </c:pt>
                <c:pt idx="4">
                  <c:v>70.19</c:v>
                </c:pt>
              </c:numCache>
            </c:numRef>
          </c:val>
          <c:extLst>
            <c:ext xmlns:c16="http://schemas.microsoft.com/office/drawing/2014/chart" uri="{C3380CC4-5D6E-409C-BE32-E72D297353CC}">
              <c16:uniqueId val="{00000001-2460-43C5-9392-777965906E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-2.12</c:v>
                </c:pt>
                <c:pt idx="1">
                  <c:v>-2.63</c:v>
                </c:pt>
                <c:pt idx="2">
                  <c:v>-16.34</c:v>
                </c:pt>
                <c:pt idx="3">
                  <c:v>-12.58</c:v>
                </c:pt>
                <c:pt idx="4">
                  <c:v>-4</c:v>
                </c:pt>
              </c:numCache>
            </c:numRef>
          </c:val>
          <c:smooth val="0"/>
          <c:extLst>
            <c:ext xmlns:c16="http://schemas.microsoft.com/office/drawing/2014/chart" uri="{C3380CC4-5D6E-409C-BE32-E72D297353CC}">
              <c16:uniqueId val="{00000002-2460-43C5-9392-777965906E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8D-4DBD-9246-A40472F754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8D-4DBD-9246-A40472F754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8D-4DBD-9246-A40472F754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78D-4DBD-9246-A40472F754DE}"/>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78D-4DBD-9246-A40472F754D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78D-4DBD-9246-A40472F754D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7.0000000000000007E-2</c:v>
                </c:pt>
                <c:pt idx="4">
                  <c:v>#N/A</c:v>
                </c:pt>
                <c:pt idx="5">
                  <c:v>0.05</c:v>
                </c:pt>
                <c:pt idx="6">
                  <c:v>#N/A</c:v>
                </c:pt>
                <c:pt idx="7">
                  <c:v>0.03</c:v>
                </c:pt>
                <c:pt idx="8">
                  <c:v>#N/A</c:v>
                </c:pt>
                <c:pt idx="9">
                  <c:v>0.05</c:v>
                </c:pt>
              </c:numCache>
            </c:numRef>
          </c:val>
          <c:extLst>
            <c:ext xmlns:c16="http://schemas.microsoft.com/office/drawing/2014/chart" uri="{C3380CC4-5D6E-409C-BE32-E72D297353CC}">
              <c16:uniqueId val="{00000006-378D-4DBD-9246-A40472F754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0.35</c:v>
                </c:pt>
                <c:pt idx="2">
                  <c:v>#N/A</c:v>
                </c:pt>
                <c:pt idx="3">
                  <c:v>0.91</c:v>
                </c:pt>
                <c:pt idx="4">
                  <c:v>#N/A</c:v>
                </c:pt>
                <c:pt idx="5">
                  <c:v>2.0099999999999998</c:v>
                </c:pt>
                <c:pt idx="6">
                  <c:v>#N/A</c:v>
                </c:pt>
                <c:pt idx="7">
                  <c:v>1.1399999999999999</c:v>
                </c:pt>
                <c:pt idx="8">
                  <c:v>#N/A</c:v>
                </c:pt>
                <c:pt idx="9">
                  <c:v>1.1299999999999999</c:v>
                </c:pt>
              </c:numCache>
            </c:numRef>
          </c:val>
          <c:extLst>
            <c:ext xmlns:c16="http://schemas.microsoft.com/office/drawing/2014/chart" uri="{C3380CC4-5D6E-409C-BE32-E72D297353CC}">
              <c16:uniqueId val="{00000007-378D-4DBD-9246-A40472F754D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6.14</c:v>
                </c:pt>
                <c:pt idx="2">
                  <c:v>#N/A</c:v>
                </c:pt>
                <c:pt idx="3">
                  <c:v>3.24</c:v>
                </c:pt>
                <c:pt idx="4">
                  <c:v>#N/A</c:v>
                </c:pt>
                <c:pt idx="5">
                  <c:v>2.11</c:v>
                </c:pt>
                <c:pt idx="6">
                  <c:v>#N/A</c:v>
                </c:pt>
                <c:pt idx="7">
                  <c:v>1.57</c:v>
                </c:pt>
                <c:pt idx="8">
                  <c:v>#N/A</c:v>
                </c:pt>
                <c:pt idx="9">
                  <c:v>1.82</c:v>
                </c:pt>
              </c:numCache>
            </c:numRef>
          </c:val>
          <c:extLst>
            <c:ext xmlns:c16="http://schemas.microsoft.com/office/drawing/2014/chart" uri="{C3380CC4-5D6E-409C-BE32-E72D297353CC}">
              <c16:uniqueId val="{00000008-378D-4DBD-9246-A40472F754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8.64</c:v>
                </c:pt>
                <c:pt idx="2">
                  <c:v>#N/A</c:v>
                </c:pt>
                <c:pt idx="3">
                  <c:v>14.53</c:v>
                </c:pt>
                <c:pt idx="4">
                  <c:v>#N/A</c:v>
                </c:pt>
                <c:pt idx="5">
                  <c:v>14.09</c:v>
                </c:pt>
                <c:pt idx="6">
                  <c:v>#N/A</c:v>
                </c:pt>
                <c:pt idx="7">
                  <c:v>12.99</c:v>
                </c:pt>
                <c:pt idx="8">
                  <c:v>#N/A</c:v>
                </c:pt>
                <c:pt idx="9">
                  <c:v>7.69</c:v>
                </c:pt>
              </c:numCache>
            </c:numRef>
          </c:val>
          <c:extLst>
            <c:ext xmlns:c16="http://schemas.microsoft.com/office/drawing/2014/chart" uri="{C3380CC4-5D6E-409C-BE32-E72D297353CC}">
              <c16:uniqueId val="{00000009-378D-4DBD-9246-A40472F754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129</c:v>
                </c:pt>
                <c:pt idx="5">
                  <c:v>131</c:v>
                </c:pt>
                <c:pt idx="8">
                  <c:v>139</c:v>
                </c:pt>
                <c:pt idx="11">
                  <c:v>140</c:v>
                </c:pt>
                <c:pt idx="14">
                  <c:v>145</c:v>
                </c:pt>
              </c:numCache>
            </c:numRef>
          </c:val>
          <c:extLst>
            <c:ext xmlns:c16="http://schemas.microsoft.com/office/drawing/2014/chart" uri="{C3380CC4-5D6E-409C-BE32-E72D297353CC}">
              <c16:uniqueId val="{00000000-0393-462A-B386-D06CB8D87F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93-462A-B386-D06CB8D87F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8</c:v>
                </c:pt>
                <c:pt idx="9">
                  <c:v>7</c:v>
                </c:pt>
                <c:pt idx="12">
                  <c:v>7</c:v>
                </c:pt>
              </c:numCache>
            </c:numRef>
          </c:val>
          <c:extLst>
            <c:ext xmlns:c16="http://schemas.microsoft.com/office/drawing/2014/chart" uri="{C3380CC4-5D6E-409C-BE32-E72D297353CC}">
              <c16:uniqueId val="{00000002-0393-462A-B386-D06CB8D87F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16</c:v>
                </c:pt>
                <c:pt idx="6">
                  <c:v>19</c:v>
                </c:pt>
                <c:pt idx="9">
                  <c:v>22</c:v>
                </c:pt>
                <c:pt idx="12">
                  <c:v>27</c:v>
                </c:pt>
              </c:numCache>
            </c:numRef>
          </c:val>
          <c:extLst>
            <c:ext xmlns:c16="http://schemas.microsoft.com/office/drawing/2014/chart" uri="{C3380CC4-5D6E-409C-BE32-E72D297353CC}">
              <c16:uniqueId val="{00000003-0393-462A-B386-D06CB8D87F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3-462A-B386-D06CB8D87F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93-462A-B386-D06CB8D87F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93-462A-B386-D06CB8D87F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c:v>
                </c:pt>
                <c:pt idx="3">
                  <c:v>79</c:v>
                </c:pt>
                <c:pt idx="6">
                  <c:v>83</c:v>
                </c:pt>
                <c:pt idx="9">
                  <c:v>77</c:v>
                </c:pt>
                <c:pt idx="12">
                  <c:v>77</c:v>
                </c:pt>
              </c:numCache>
            </c:numRef>
          </c:val>
          <c:extLst>
            <c:ext xmlns:c16="http://schemas.microsoft.com/office/drawing/2014/chart" uri="{C3380CC4-5D6E-409C-BE32-E72D297353CC}">
              <c16:uniqueId val="{00000007-0393-462A-B386-D06CB8D87F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c:v>
                </c:pt>
                <c:pt idx="2">
                  <c:v>#N/A</c:v>
                </c:pt>
                <c:pt idx="3">
                  <c:v>#N/A</c:v>
                </c:pt>
                <c:pt idx="4">
                  <c:v>-28</c:v>
                </c:pt>
                <c:pt idx="5">
                  <c:v>#N/A</c:v>
                </c:pt>
                <c:pt idx="6">
                  <c:v>#N/A</c:v>
                </c:pt>
                <c:pt idx="7">
                  <c:v>-29</c:v>
                </c:pt>
                <c:pt idx="8">
                  <c:v>#N/A</c:v>
                </c:pt>
                <c:pt idx="9">
                  <c:v>#N/A</c:v>
                </c:pt>
                <c:pt idx="10">
                  <c:v>-34</c:v>
                </c:pt>
                <c:pt idx="11">
                  <c:v>#N/A</c:v>
                </c:pt>
                <c:pt idx="12">
                  <c:v>#N/A</c:v>
                </c:pt>
                <c:pt idx="13">
                  <c:v>-34</c:v>
                </c:pt>
                <c:pt idx="14">
                  <c:v>#N/A</c:v>
                </c:pt>
              </c:numCache>
            </c:numRef>
          </c:val>
          <c:smooth val="0"/>
          <c:extLst>
            <c:ext xmlns:c16="http://schemas.microsoft.com/office/drawing/2014/chart" uri="{C3380CC4-5D6E-409C-BE32-E72D297353CC}">
              <c16:uniqueId val="{00000008-0393-462A-B386-D06CB8D87F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1747</c:v>
                </c:pt>
                <c:pt idx="5">
                  <c:v>1724</c:v>
                </c:pt>
                <c:pt idx="8">
                  <c:v>1674</c:v>
                </c:pt>
                <c:pt idx="11">
                  <c:v>1632</c:v>
                </c:pt>
                <c:pt idx="14">
                  <c:v>1586</c:v>
                </c:pt>
              </c:numCache>
            </c:numRef>
          </c:val>
          <c:extLst>
            <c:ext xmlns:c16="http://schemas.microsoft.com/office/drawing/2014/chart" uri="{C3380CC4-5D6E-409C-BE32-E72D297353CC}">
              <c16:uniqueId val="{00000000-7915-488A-B6E6-1FB7355175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915-488A-B6E6-1FB7355175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3308</c:v>
                </c:pt>
                <c:pt idx="5">
                  <c:v>3405</c:v>
                </c:pt>
                <c:pt idx="8">
                  <c:v>3435</c:v>
                </c:pt>
                <c:pt idx="11">
                  <c:v>3631</c:v>
                </c:pt>
                <c:pt idx="14">
                  <c:v>4212</c:v>
                </c:pt>
              </c:numCache>
            </c:numRef>
          </c:val>
          <c:extLst>
            <c:ext xmlns:c16="http://schemas.microsoft.com/office/drawing/2014/chart" uri="{C3380CC4-5D6E-409C-BE32-E72D297353CC}">
              <c16:uniqueId val="{00000002-7915-488A-B6E6-1FB7355175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15-488A-B6E6-1FB7355175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15-488A-B6E6-1FB7355175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15-488A-B6E6-1FB7355175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327</c:v>
                </c:pt>
                <c:pt idx="3">
                  <c:v>316</c:v>
                </c:pt>
                <c:pt idx="6">
                  <c:v>306</c:v>
                </c:pt>
                <c:pt idx="9">
                  <c:v>305</c:v>
                </c:pt>
                <c:pt idx="12">
                  <c:v>276</c:v>
                </c:pt>
              </c:numCache>
            </c:numRef>
          </c:val>
          <c:extLst>
            <c:ext xmlns:c16="http://schemas.microsoft.com/office/drawing/2014/chart" uri="{C3380CC4-5D6E-409C-BE32-E72D297353CC}">
              <c16:uniqueId val="{00000006-7915-488A-B6E6-1FB7355175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179</c:v>
                </c:pt>
                <c:pt idx="3">
                  <c:v>168</c:v>
                </c:pt>
                <c:pt idx="6">
                  <c:v>169</c:v>
                </c:pt>
                <c:pt idx="9">
                  <c:v>156</c:v>
                </c:pt>
                <c:pt idx="12">
                  <c:v>159</c:v>
                </c:pt>
              </c:numCache>
            </c:numRef>
          </c:val>
          <c:extLst>
            <c:ext xmlns:c16="http://schemas.microsoft.com/office/drawing/2014/chart" uri="{C3380CC4-5D6E-409C-BE32-E72D297353CC}">
              <c16:uniqueId val="{00000007-7915-488A-B6E6-1FB7355175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915-488A-B6E6-1FB7355175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61</c:v>
                </c:pt>
                <c:pt idx="3">
                  <c:v>53</c:v>
                </c:pt>
                <c:pt idx="6">
                  <c:v>45</c:v>
                </c:pt>
                <c:pt idx="9">
                  <c:v>36</c:v>
                </c:pt>
                <c:pt idx="12">
                  <c:v>29</c:v>
                </c:pt>
              </c:numCache>
            </c:numRef>
          </c:val>
          <c:extLst>
            <c:ext xmlns:c16="http://schemas.microsoft.com/office/drawing/2014/chart" uri="{C3380CC4-5D6E-409C-BE32-E72D297353CC}">
              <c16:uniqueId val="{00000009-7915-488A-B6E6-1FB7355175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474</c:v>
                </c:pt>
                <c:pt idx="3">
                  <c:v>443</c:v>
                </c:pt>
                <c:pt idx="6">
                  <c:v>362</c:v>
                </c:pt>
                <c:pt idx="9">
                  <c:v>300</c:v>
                </c:pt>
                <c:pt idx="12">
                  <c:v>224</c:v>
                </c:pt>
              </c:numCache>
            </c:numRef>
          </c:val>
          <c:extLst>
            <c:ext xmlns:c16="http://schemas.microsoft.com/office/drawing/2014/chart" uri="{C3380CC4-5D6E-409C-BE32-E72D297353CC}">
              <c16:uniqueId val="{0000000A-7915-488A-B6E6-1FB7355175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15-488A-B6E6-1FB7355175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1380</c:v>
                </c:pt>
                <c:pt idx="1">
                  <c:v>1189</c:v>
                </c:pt>
                <c:pt idx="2">
                  <c:v>1189</c:v>
                </c:pt>
              </c:numCache>
            </c:numRef>
          </c:val>
          <c:extLst>
            <c:ext xmlns:c16="http://schemas.microsoft.com/office/drawing/2014/chart" uri="{C3380CC4-5D6E-409C-BE32-E72D297353CC}">
              <c16:uniqueId val="{00000000-7209-4666-B5AA-5D4721689A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7209-4666-B5AA-5D4721689A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1777</c:v>
                </c:pt>
                <c:pt idx="1">
                  <c:v>2164</c:v>
                </c:pt>
                <c:pt idx="2">
                  <c:v>2615</c:v>
                </c:pt>
              </c:numCache>
            </c:numRef>
          </c:val>
          <c:extLst>
            <c:ext xmlns:c16="http://schemas.microsoft.com/office/drawing/2014/chart" uri="{C3380CC4-5D6E-409C-BE32-E72D297353CC}">
              <c16:uniqueId val="{00000002-7209-4666-B5AA-5D4721689A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{75218B4E-6189-4FAB-83C9-C9E6AEE4C29F}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8A-46DC-A8F5-20A9D5A424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{BF803F56-8FD8-4F4A-B523-1D0BE3189499}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8A-46DC-A8F5-20A9D5A424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{0097A48B-4FD8-43C5-88D4-8703EAD4BF19}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8A-46DC-A8F5-20A9D5A424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{8D2AC389-0B8D-4C25-9715-79947B59D3F2}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8A-46DC-A8F5-20A9D5A424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{23137CBC-8A02-4A48-8D2B-EE6AE9D6DDDA}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8A-46DC-A8F5-20A9D5A4249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{67E0B0C2-E346-4A07-99D6-CFF2A63C8269}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8A-46DC-A8F5-20A9D5A4249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{8FBF95BB-FC67-4EB8-A82A-4FBAED38218F}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8A-46DC-A8F5-20A9D5A4249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{FD80FCB3-F7D2-450B-9B50-9E1C67AA4A8B}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8A-46DC-A8F5-20A9D5A4249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{1696C189-144A-4B08-B455-C966EC926882}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8A-46DC-A8F5-20A9D5A424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50.3</c:v>
                </c:pt>
                <c:pt idx="8">
                  <c:v>52</c:v>
                </c:pt>
                <c:pt idx="16">
                  <c:v>53.8</c:v>
                </c:pt>
                <c:pt idx="24">
                  <c:v>55.3</c:v>
                </c:pt>
                <c:pt idx="32">
                  <c:v>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8A-46DC-A8F5-20A9D5A424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{02910EAE-D579-4EBC-AE8D-9BC7D56C8C3C}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8A-46DC-A8F5-20A9D5A424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{36D686AE-544E-48AD-A8A5-B26497CBD06D}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8A-46DC-A8F5-20A9D5A424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{EFED017D-E41A-4E2F-BE2E-4971D7A69702}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8A-46DC-A8F5-20A9D5A424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{FA9E2273-78C8-4D07-BFA1-1C7D0890902D}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8A-46DC-A8F5-20A9D5A424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{92D78866-82F8-47F6-BC65-DE9DD52D1018}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8A-46DC-A8F5-20A9D5A4249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{88450752-4FC2-4D04-AFEF-8776D9BC45B0}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8A-46DC-A8F5-20A9D5A4249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{454CC1C3-9A16-45E2-A5B3-0699BC812596}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8A-46DC-A8F5-20A9D5A4249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{57BF3A5F-6795-4E87-ABD6-5208ABE0A37D}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8A-46DC-A8F5-20A9D5A4249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{5F034EA9-5400-486D-94A0-90D9309606AB}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8A-46DC-A8F5-20A9D5A424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8A-46DC-A8F5-20A9D5A4249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{6E3584C3-EBCD-4F45-801F-FEA55FB37522}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083-46CD-BD60-EEE9B4ABC1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{463A445D-632B-48AF-9A7C-0FE1B5B37782}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3-46CD-BD60-EEE9B4ABC1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{3973D6E4-FDB9-423C-B38E-D7C4691F23D9}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3-46CD-BD60-EEE9B4ABC1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{502AC314-6167-4B2A-A450-6E01268681A1}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3-46CD-BD60-EEE9B4ABC1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{70C7081C-F2FD-40B7-BE60-7C75850FCF31}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3-46CD-BD60-EEE9B4ABC1D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{A38FC6F7-3EF8-4635-8D5F-660AB979A82E}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083-46CD-BD60-EEE9B4ABC1D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{2B43A1D1-C6BD-4BB7-B507-4FB52D465763}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083-46CD-BD60-EEE9B4ABC1D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{056E4207-8DFF-4B4E-B71C-4ECEC534A6CD}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083-46CD-BD60-EEE9B4ABC1D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{AA6F72D9-20B0-4E20-B7DD-AC73E11DB65B}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083-46CD-BD60-EEE9B4ABC1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-1.9</c:v>
                </c:pt>
                <c:pt idx="16">
                  <c:v>-2.1</c:v>
                </c:pt>
                <c:pt idx="24">
                  <c:v>-2.2000000000000002</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83-46CD-BD60-EEE9B4ABC1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{1CEF405B-536D-42B3-86C3-AC34E5FBC773}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083-46CD-BD60-EEE9B4ABC1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{BC2B1C73-ED2B-4BB5-BC08-00033D2D27F6}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3-46CD-BD60-EEE9B4ABC1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{A76A178A-EB0D-4259-B8E5-C946867AF9F3}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3-46CD-BD60-EEE9B4ABC1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{A795D14C-05F8-4686-9B1A-9F84218E5D92}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3-46CD-BD60-EEE9B4ABC1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{DFB899AB-67C1-4ACF-BB8A-446308AF818A}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3-46CD-BD60-EEE9B4ABC1D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{C731EBB9-48D3-47A2-BFE5-1D84010CCF18}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083-46CD-BD60-EEE9B4ABC1DF}"/>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{52088ACB-B88E-49FA-96B4-A98FACD73413}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083-46CD-BD60-EEE9B4ABC1DF}"/>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{B9CBCB42-F30C-4593-9951-BDBB8106B06D}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083-46CD-BD60-EEE9B4ABC1D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{C4E813E4-030D-446C-820F-0388B2E902B0}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083-46CD-BD60-EEE9B4ABC1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83-46CD-BD60-EEE9B4ABC1DF}"/>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元利償還額等（Ａ）の</a:t>
          </a:r>
          <a:r>
            <a:rPr kumimoji="1" lang="en-US" altLang="ja-JP" sz="1400">
              <a:latin typeface="ＭＳ ゴシック" pitchFamily="49" charset="-128"/>
              <a:ea typeface="ＭＳ ゴシック" pitchFamily="49" charset="-128"/>
            </a:rPr>
            <a:t>69.4</a:t>
          </a:r>
          <a:r>
            <a:rPr kumimoji="1" lang="ja-JP" altLang="en-US" sz="1400">
              <a:latin typeface="ＭＳ ゴシック" pitchFamily="49" charset="-128"/>
              <a:ea typeface="ＭＳ ゴシック" pitchFamily="49" charset="-128"/>
            </a:rPr>
            <a:t>％を占める元利償還金は、対前年度比増減なしとなった。</a:t>
          </a:r>
        </a:p>
        <a:p>
          <a:r>
            <a:rPr kumimoji="1" lang="ja-JP" altLang="en-US" sz="1400">
              <a:latin typeface="ＭＳ ゴシック" pitchFamily="49" charset="-128"/>
              <a:ea typeface="ＭＳ ゴシック" pitchFamily="49" charset="-128"/>
            </a:rPr>
            <a:t>また、組合等が起こした地方債の元利償還金に対する負担金等の内訳は、河口湖南中学校組合が</a:t>
          </a:r>
          <a:r>
            <a:rPr kumimoji="1" lang="en-US" altLang="ja-JP" sz="1400">
              <a:latin typeface="ＭＳ ゴシック" pitchFamily="49" charset="-128"/>
              <a:ea typeface="ＭＳ ゴシック" pitchFamily="49" charset="-128"/>
            </a:rPr>
            <a:t>24,121</a:t>
          </a:r>
          <a:r>
            <a:rPr kumimoji="1" lang="ja-JP" altLang="en-US" sz="1400">
              <a:latin typeface="ＭＳ ゴシック" pitchFamily="49" charset="-128"/>
              <a:ea typeface="ＭＳ ゴシック" pitchFamily="49" charset="-128"/>
            </a:rPr>
            <a:t>千円、富士五湖広域行政事務組合が</a:t>
          </a:r>
          <a:r>
            <a:rPr kumimoji="1" lang="en-US" altLang="ja-JP" sz="1400">
              <a:latin typeface="ＭＳ ゴシック" pitchFamily="49" charset="-128"/>
              <a:ea typeface="ＭＳ ゴシック" pitchFamily="49" charset="-128"/>
            </a:rPr>
            <a:t>3,165</a:t>
          </a:r>
          <a:r>
            <a:rPr kumimoji="1" lang="ja-JP" altLang="en-US" sz="1400">
              <a:latin typeface="ＭＳ ゴシック" pitchFamily="49" charset="-128"/>
              <a:ea typeface="ＭＳ ゴシック" pitchFamily="49" charset="-128"/>
            </a:rPr>
            <a:t>千円、債務負担行為に基づく支出額は山梨赤十字病院が</a:t>
          </a:r>
          <a:r>
            <a:rPr kumimoji="1" lang="en-US" altLang="ja-JP" sz="1400">
              <a:latin typeface="ＭＳ ゴシック" pitchFamily="49" charset="-128"/>
              <a:ea typeface="ＭＳ ゴシック" pitchFamily="49" charset="-128"/>
            </a:rPr>
            <a:t>7,104</a:t>
          </a:r>
          <a:r>
            <a:rPr kumimoji="1" lang="ja-JP" altLang="en-US" sz="1400">
              <a:latin typeface="ＭＳ ゴシック" pitchFamily="49" charset="-128"/>
              <a:ea typeface="ＭＳ ゴシック" pitchFamily="49" charset="-128"/>
            </a:rPr>
            <a:t>千円となっている。</a:t>
          </a:r>
        </a:p>
        <a:p>
          <a:r>
            <a:rPr kumimoji="1" lang="ja-JP" altLang="en-US" sz="1400">
              <a:latin typeface="ＭＳ ゴシック" pitchFamily="49" charset="-128"/>
              <a:ea typeface="ＭＳ ゴシック" pitchFamily="49" charset="-128"/>
            </a:rPr>
            <a:t>今後も、元利償還金について、近年借り入れた緊急防災・減災事業債等の償還を行っていくことなどから、算入公債費等の増加が見込まれる。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が上回っているため、将来負担比率計算式中の分子はマイナス数値となる。</a:t>
          </a: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％が地方債現在高で、</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％が職員の退職手当負担見込額となっている。</a:t>
          </a:r>
        </a:p>
        <a:p>
          <a:r>
            <a:rPr kumimoji="1" lang="ja-JP" altLang="en-US" sz="1400">
              <a:latin typeface="ＭＳ ゴシック" pitchFamily="49" charset="-128"/>
              <a:ea typeface="ＭＳ ゴシック" pitchFamily="49" charset="-128"/>
            </a:rPr>
            <a:t>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72.6</a:t>
          </a:r>
          <a:r>
            <a:rPr kumimoji="1" lang="ja-JP" altLang="en-US" sz="1400">
              <a:latin typeface="ＭＳ ゴシック" pitchFamily="49" charset="-128"/>
              <a:ea typeface="ＭＳ ゴシック" pitchFamily="49" charset="-128"/>
            </a:rPr>
            <a:t>％が充当可能基金である。</a:t>
          </a:r>
        </a:p>
        <a:p>
          <a:r>
            <a:rPr kumimoji="1" lang="ja-JP" altLang="en-US" sz="1400">
              <a:latin typeface="ＭＳ ゴシック" pitchFamily="49" charset="-128"/>
              <a:ea typeface="ＭＳ ゴシック" pitchFamily="49" charset="-128"/>
            </a:rPr>
            <a:t>今後も、原則的に新たな起債等はなるべく行わない方針であるが、将来的に老朽化した施設の更新等に多額の費用が掛かることが予測され、事業実施の際に、基金の取り崩しや起債による財源確保を求められることが想定されることから、引き続き財政健全化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山梨県鳴沢村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これは、公共施設建設基金で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億円、公共施設修繕基金で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末の余剰金を、将来の庁舎建て替えを見据えて、公共施設建設基金へ積み立てると共に、将来の施設老朽化対策費用に充てるため、公共施設修繕基金へ積み立てを予定している。今後も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公共施設建設に要する財源。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公用又は公共用に供する施設の修繕に係る財源。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外国との交流を図り、将来を担う青少年をはじめ、村民に国際交流の機会を提供し、国際化に即した地域社会の発展のための財源。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ふるさと納税を財源とした基金で、寄付者の希望使途事業へ充当する。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森林環境贈与税を財源として森林の整備促進に必要な事業へ充当する。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将来の庁舎建て替えを見据えて積み立てていく予定。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将来の施設老朽化対策費用に充てるため積み立てていく予定。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ふるさと納税の希望使途を参考に、各事業の財源として充当していく予定。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民有林の間伐や森林整備の事業へ充当していく予定。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利子分の積み立てのみとなっている。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年度までは、財政調整基金を中心として積み立てていたが、今後は、基金の使途の明確化を図るために、財政調整基金を取り崩して個々の特定目的基金に積み立てていくことを予定している。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毎年、利子分のみの積み立てを行っており、大きな変動はない。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従来から起債による借り入れをあまり行わないため、地方債残高は類似団体より大幅に少ない。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地方債償還の財源は、毎年一般財源から償還しており、特に取り崩す必要もないことから変動はない見込み。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平成２８年度に策定した公共施設等総合管理計画において、公共施設等の延べ床面積を８％削減するという目標を掲げ、老朽化した施設の集約化・複合化や除却を進めている。有形固定資産減価償却率については、類似団体平均と比較すると下回っているが、上昇傾向にあり、今後も注視していく必要がある。なお令和３年度については、経年とともに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162832</xdr:rowOff>
    </xdr:from>
    <xdr:to>
      <xdr:col>23</xdr:col>
      <xdr:colOff>136525</xdr:colOff>
      <xdr:row>29</xdr:row>
      <xdr:rowOff>92982</xdr:rowOff>
    </xdr:to>
    <xdr:sp macro="" textlink="">
      <xdr:nvSpPr>
        <xdr:cNvPr id="93" name="楕円 92"/>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14259</xdr:rowOff>
    </xdr:from>
    <xdr:ext cx="405111" cy="259045"/>
    <xdr:sp macro="" textlink="">
      <xdr:nvSpPr>
        <xdr:cNvPr id="94" name="有形固定資産減価償却率該当値テキスト"/>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95" name="楕円 94"/>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42182</xdr:rowOff>
    </xdr:to>
    <xdr:cxnSp macro="">
      <xdr:nvCxnSpPr>
        <xdr:cNvPr id="96" name="直線コネクタ 95"/>
        <xdr:cNvCxnSpPr/>
      </xdr:nvCxnSpPr>
      <xdr:spPr>
        <a:xfrm>
          <a:off x="4051300" y="573332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7" name="楕円 96"/>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161199</xdr:rowOff>
    </xdr:to>
    <xdr:cxnSp macro="">
      <xdr:nvCxnSpPr>
        <xdr:cNvPr id="98" name="直線コネクタ 97"/>
        <xdr:cNvCxnSpPr/>
      </xdr:nvCxnSpPr>
      <xdr:spPr>
        <a:xfrm>
          <a:off x="3289300" y="568706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8618</xdr:rowOff>
    </xdr:from>
    <xdr:to>
      <xdr:col>11</xdr:col>
      <xdr:colOff>187325</xdr:colOff>
      <xdr:row>28</xdr:row>
      <xdr:rowOff>110218</xdr:rowOff>
    </xdr:to>
    <xdr:sp macro="" textlink="">
      <xdr:nvSpPr>
        <xdr:cNvPr id="99" name="楕円 98"/>
        <xdr:cNvSpPr/>
      </xdr:nvSpPr>
      <xdr:spPr>
        <a:xfrm>
          <a:off x="2476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59418</xdr:rowOff>
    </xdr:from>
    <xdr:to>
      <xdr:col>15</xdr:col>
      <xdr:colOff>136525</xdr:colOff>
      <xdr:row>28</xdr:row>
      <xdr:rowOff>114935</xdr:rowOff>
    </xdr:to>
    <xdr:cxnSp macro="">
      <xdr:nvCxnSpPr>
        <xdr:cNvPr id="100" name="直線コネクタ 99"/>
        <xdr:cNvCxnSpPr/>
      </xdr:nvCxnSpPr>
      <xdr:spPr>
        <a:xfrm>
          <a:off x="2527300" y="563154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101" name="楕円 100"/>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59418</xdr:rowOff>
    </xdr:to>
    <xdr:cxnSp macro="">
      <xdr:nvCxnSpPr>
        <xdr:cNvPr id="102" name="直線コネクタ 101"/>
        <xdr:cNvCxnSpPr/>
      </xdr:nvCxnSpPr>
      <xdr:spPr>
        <a:xfrm>
          <a:off x="1765300" y="557911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107" name="n_1mainValue有形固定資産減価償却率"/>
        <xdr:cNvSpPr txBox="1"/>
      </xdr:nvSpPr>
      <xdr:spPr>
        <a:xfrm>
          <a:off x="38360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8"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126745</xdr:rowOff>
    </xdr:from>
    <xdr:ext cx="405111" cy="259045"/>
    <xdr:sp macro="" textlink="">
      <xdr:nvSpPr>
        <xdr:cNvPr id="109" name="n_3mainValue有形固定資産減価償却率"/>
        <xdr:cNvSpPr txBox="1"/>
      </xdr:nvSpPr>
      <xdr:spPr>
        <a:xfrm>
          <a:off x="2324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110" name="n_4mainValue有形固定資産減価償却率"/>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当村では、原則として財源不足を理由とした起債は行っておらず、基金残高が地方債残高を上回っており、良好な状況にある。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30423</xdr:rowOff>
    </xdr:from>
    <xdr:ext cx="469744" cy="259045"/>
    <xdr:sp macro="" textlink="">
      <xdr:nvSpPr>
        <xdr:cNvPr id="155" name="n_1aveValue債務償還比率"/>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4" name="楕円 73"/>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5" name="【道路】&#10;有形固定資産減価償却率該当値テキスト"/>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6" name="楕円 75"/>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120287</xdr:rowOff>
    </xdr:to>
    <xdr:cxnSp macro="">
      <xdr:nvCxnSpPr>
        <xdr:cNvPr id="77" name="直線コネクタ 76"/>
        <xdr:cNvCxnSpPr/>
      </xdr:nvCxnSpPr>
      <xdr:spPr>
        <a:xfrm>
          <a:off x="3797300" y="64312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9072</xdr:rowOff>
    </xdr:from>
    <xdr:to>
      <xdr:col>15</xdr:col>
      <xdr:colOff>101600</xdr:colOff>
      <xdr:row>37</xdr:row>
      <xdr:rowOff>110672</xdr:rowOff>
    </xdr:to>
    <xdr:sp macro="" textlink="">
      <xdr:nvSpPr>
        <xdr:cNvPr id="78" name="楕円 77"/>
        <xdr:cNvSpPr/>
      </xdr:nvSpPr>
      <xdr:spPr>
        <a:xfrm>
          <a:off x="2857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87630</xdr:rowOff>
    </xdr:to>
    <xdr:cxnSp macro="">
      <xdr:nvCxnSpPr>
        <xdr:cNvPr id="79" name="直線コネクタ 78"/>
        <xdr:cNvCxnSpPr/>
      </xdr:nvCxnSpPr>
      <xdr:spPr>
        <a:xfrm>
          <a:off x="2908300" y="64035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149497</xdr:rowOff>
    </xdr:from>
    <xdr:to>
      <xdr:col>10</xdr:col>
      <xdr:colOff>165100</xdr:colOff>
      <xdr:row>37</xdr:row>
      <xdr:rowOff>79647</xdr:rowOff>
    </xdr:to>
    <xdr:sp macro="" textlink="">
      <xdr:nvSpPr>
        <xdr:cNvPr id="80" name="楕円 79"/>
        <xdr:cNvSpPr/>
      </xdr:nvSpPr>
      <xdr:spPr>
        <a:xfrm>
          <a:off x="1968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28847</xdr:rowOff>
    </xdr:from>
    <xdr:to>
      <xdr:col>15</xdr:col>
      <xdr:colOff>50800</xdr:colOff>
      <xdr:row>37</xdr:row>
      <xdr:rowOff>59872</xdr:rowOff>
    </xdr:to>
    <xdr:cxnSp macro="">
      <xdr:nvCxnSpPr>
        <xdr:cNvPr id="81" name="直線コネクタ 80"/>
        <xdr:cNvCxnSpPr/>
      </xdr:nvCxnSpPr>
      <xdr:spPr>
        <a:xfrm>
          <a:off x="2019300" y="6372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121739</xdr:rowOff>
    </xdr:from>
    <xdr:to>
      <xdr:col>6</xdr:col>
      <xdr:colOff>38100</xdr:colOff>
      <xdr:row>37</xdr:row>
      <xdr:rowOff>51889</xdr:rowOff>
    </xdr:to>
    <xdr:sp macro="" textlink="">
      <xdr:nvSpPr>
        <xdr:cNvPr id="82" name="楕円 81"/>
        <xdr:cNvSpPr/>
      </xdr:nvSpPr>
      <xdr:spPr>
        <a:xfrm>
          <a:off x="1079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1089</xdr:rowOff>
    </xdr:from>
    <xdr:to>
      <xdr:col>10</xdr:col>
      <xdr:colOff>114300</xdr:colOff>
      <xdr:row>37</xdr:row>
      <xdr:rowOff>28847</xdr:rowOff>
    </xdr:to>
    <xdr:cxnSp macro="">
      <xdr:nvCxnSpPr>
        <xdr:cNvPr id="83" name="直線コネクタ 82"/>
        <xdr:cNvCxnSpPr/>
      </xdr:nvCxnSpPr>
      <xdr:spPr>
        <a:xfrm>
          <a:off x="1130300" y="634473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8"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9" name="n_2mainValue【道路】&#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90" name="n_3mainValue【道路】&#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91" name="n_4mainValue【道路】&#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132540</xdr:rowOff>
    </xdr:from>
    <xdr:to>
      <xdr:col>55</xdr:col>
      <xdr:colOff>50800</xdr:colOff>
      <xdr:row>41</xdr:row>
      <xdr:rowOff>62690</xdr:rowOff>
    </xdr:to>
    <xdr:sp macro="" textlink="">
      <xdr:nvSpPr>
        <xdr:cNvPr id="129" name="楕円 128"/>
        <xdr:cNvSpPr/>
      </xdr:nvSpPr>
      <xdr:spPr>
        <a:xfrm>
          <a:off x="10426700" y="69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xdr:cNvSpPr txBox="1"/>
      </xdr:nvSpPr>
      <xdr:spPr>
        <a:xfrm>
          <a:off x="10515600" y="6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132922</xdr:rowOff>
    </xdr:from>
    <xdr:to>
      <xdr:col>50</xdr:col>
      <xdr:colOff>165100</xdr:colOff>
      <xdr:row>41</xdr:row>
      <xdr:rowOff>63072</xdr:rowOff>
    </xdr:to>
    <xdr:sp macro="" textlink="">
      <xdr:nvSpPr>
        <xdr:cNvPr id="131" name="楕円 130"/>
        <xdr:cNvSpPr/>
      </xdr:nvSpPr>
      <xdr:spPr>
        <a:xfrm>
          <a:off x="9588500" y="69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11890</xdr:rowOff>
    </xdr:from>
    <xdr:to>
      <xdr:col>55</xdr:col>
      <xdr:colOff>0</xdr:colOff>
      <xdr:row>41</xdr:row>
      <xdr:rowOff>12272</xdr:rowOff>
    </xdr:to>
    <xdr:cxnSp macro="">
      <xdr:nvCxnSpPr>
        <xdr:cNvPr id="132" name="直線コネクタ 131"/>
        <xdr:cNvCxnSpPr/>
      </xdr:nvCxnSpPr>
      <xdr:spPr>
        <a:xfrm flipV="1">
          <a:off x="9639300" y="704134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133537</xdr:rowOff>
    </xdr:from>
    <xdr:to>
      <xdr:col>46</xdr:col>
      <xdr:colOff>38100</xdr:colOff>
      <xdr:row>41</xdr:row>
      <xdr:rowOff>63687</xdr:rowOff>
    </xdr:to>
    <xdr:sp macro="" textlink="">
      <xdr:nvSpPr>
        <xdr:cNvPr id="133" name="楕円 132"/>
        <xdr:cNvSpPr/>
      </xdr:nvSpPr>
      <xdr:spPr>
        <a:xfrm>
          <a:off x="8699500" y="69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12272</xdr:rowOff>
    </xdr:from>
    <xdr:to>
      <xdr:col>50</xdr:col>
      <xdr:colOff>114300</xdr:colOff>
      <xdr:row>41</xdr:row>
      <xdr:rowOff>12887</xdr:rowOff>
    </xdr:to>
    <xdr:cxnSp macro="">
      <xdr:nvCxnSpPr>
        <xdr:cNvPr id="134" name="直線コネクタ 133"/>
        <xdr:cNvCxnSpPr/>
      </xdr:nvCxnSpPr>
      <xdr:spPr>
        <a:xfrm flipV="1">
          <a:off x="8750300" y="7041722"/>
          <a:ext cx="8890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133576</xdr:rowOff>
    </xdr:from>
    <xdr:to>
      <xdr:col>41</xdr:col>
      <xdr:colOff>101600</xdr:colOff>
      <xdr:row>41</xdr:row>
      <xdr:rowOff>63726</xdr:rowOff>
    </xdr:to>
    <xdr:sp macro="" textlink="">
      <xdr:nvSpPr>
        <xdr:cNvPr id="135" name="楕円 134"/>
        <xdr:cNvSpPr/>
      </xdr:nvSpPr>
      <xdr:spPr>
        <a:xfrm>
          <a:off x="7810500" y="699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12887</xdr:rowOff>
    </xdr:from>
    <xdr:to>
      <xdr:col>45</xdr:col>
      <xdr:colOff>177800</xdr:colOff>
      <xdr:row>41</xdr:row>
      <xdr:rowOff>12926</xdr:rowOff>
    </xdr:to>
    <xdr:cxnSp macro="">
      <xdr:nvCxnSpPr>
        <xdr:cNvPr id="136" name="直線コネクタ 135"/>
        <xdr:cNvCxnSpPr/>
      </xdr:nvCxnSpPr>
      <xdr:spPr>
        <a:xfrm flipV="1">
          <a:off x="7861300" y="704233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134069</xdr:rowOff>
    </xdr:from>
    <xdr:to>
      <xdr:col>36</xdr:col>
      <xdr:colOff>165100</xdr:colOff>
      <xdr:row>41</xdr:row>
      <xdr:rowOff>64219</xdr:rowOff>
    </xdr:to>
    <xdr:sp macro="" textlink="">
      <xdr:nvSpPr>
        <xdr:cNvPr id="137" name="楕円 136"/>
        <xdr:cNvSpPr/>
      </xdr:nvSpPr>
      <xdr:spPr>
        <a:xfrm>
          <a:off x="6921500" y="69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12926</xdr:rowOff>
    </xdr:from>
    <xdr:to>
      <xdr:col>41</xdr:col>
      <xdr:colOff>50800</xdr:colOff>
      <xdr:row>41</xdr:row>
      <xdr:rowOff>13419</xdr:rowOff>
    </xdr:to>
    <xdr:cxnSp macro="">
      <xdr:nvCxnSpPr>
        <xdr:cNvPr id="138" name="直線コネクタ 137"/>
        <xdr:cNvCxnSpPr/>
      </xdr:nvCxnSpPr>
      <xdr:spPr>
        <a:xfrm flipV="1">
          <a:off x="6972300" y="7042376"/>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76117</xdr:rowOff>
    </xdr:from>
    <xdr:ext cx="534377" cy="259045"/>
    <xdr:sp macro="" textlink="">
      <xdr:nvSpPr>
        <xdr:cNvPr id="139" name="n_1aveValue【道路】&#10;一人当たり延長"/>
        <xdr:cNvSpPr txBox="1"/>
      </xdr:nvSpPr>
      <xdr:spPr>
        <a:xfrm>
          <a:off x="9359411" y="6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40" name="n_2aveValue【道路】&#10;一人当たり延長"/>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41" name="n_3aveValue【道路】&#10;一人当たり延長"/>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42" name="n_4aveValue【道路】&#10;一人当たり延長"/>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54199</xdr:rowOff>
    </xdr:from>
    <xdr:ext cx="534377" cy="259045"/>
    <xdr:sp macro="" textlink="">
      <xdr:nvSpPr>
        <xdr:cNvPr id="143" name="n_1mainValue【道路】&#10;一人当たり延長"/>
        <xdr:cNvSpPr txBox="1"/>
      </xdr:nvSpPr>
      <xdr:spPr>
        <a:xfrm>
          <a:off x="9359411" y="70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54814</xdr:rowOff>
    </xdr:from>
    <xdr:ext cx="534377" cy="259045"/>
    <xdr:sp macro="" textlink="">
      <xdr:nvSpPr>
        <xdr:cNvPr id="144" name="n_2mainValue【道路】&#10;一人当たり延長"/>
        <xdr:cNvSpPr txBox="1"/>
      </xdr:nvSpPr>
      <xdr:spPr>
        <a:xfrm>
          <a:off x="8483111" y="70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54853</xdr:rowOff>
    </xdr:from>
    <xdr:ext cx="534377" cy="259045"/>
    <xdr:sp macro="" textlink="">
      <xdr:nvSpPr>
        <xdr:cNvPr id="145" name="n_3mainValue【道路】&#10;一人当たり延長"/>
        <xdr:cNvSpPr txBox="1"/>
      </xdr:nvSpPr>
      <xdr:spPr>
        <a:xfrm>
          <a:off x="7594111" y="70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55346</xdr:rowOff>
    </xdr:from>
    <xdr:ext cx="534377" cy="259045"/>
    <xdr:sp macro="" textlink="">
      <xdr:nvSpPr>
        <xdr:cNvPr id="146" name="n_4mainValue【道路】&#10;一人当たり延長"/>
        <xdr:cNvSpPr txBox="1"/>
      </xdr:nvSpPr>
      <xdr:spPr>
        <a:xfrm>
          <a:off x="6705111" y="70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6" name="直線コネクタ 2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7" name="テキスト ボックス 2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8" name="直線コネクタ 2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9" name="テキスト ボックス 2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0" name="直線コネクタ 2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1" name="テキスト ボックス 2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2" name="直線コネクタ 2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3" name="テキスト ボックス 2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4" name="直線コネクタ 2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215" name="テキスト ボックス 2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218" name="直線コネクタ 2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2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220" name="直線コネクタ 2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2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22" name="直線コネクタ 2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223"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224" name="フローチャート: 判断 223"/>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225" name="フローチャート: 判断 224"/>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226" name="フローチャート: 判断 225"/>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227" name="フローチャート: 判断 226"/>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228" name="フローチャート: 判断 227"/>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234" name="楕円 233"/>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235" name="【認定こども園・幼稚園・保育所】&#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152400</xdr:rowOff>
    </xdr:from>
    <xdr:to>
      <xdr:col>81</xdr:col>
      <xdr:colOff>101600</xdr:colOff>
      <xdr:row>38</xdr:row>
      <xdr:rowOff>82550</xdr:rowOff>
    </xdr:to>
    <xdr:sp macro="" textlink="">
      <xdr:nvSpPr>
        <xdr:cNvPr id="236" name="楕円 235"/>
        <xdr:cNvSpPr/>
      </xdr:nvSpPr>
      <xdr:spPr>
        <a:xfrm>
          <a:off x="15430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31750</xdr:rowOff>
    </xdr:from>
    <xdr:to>
      <xdr:col>85</xdr:col>
      <xdr:colOff>127000</xdr:colOff>
      <xdr:row>38</xdr:row>
      <xdr:rowOff>64770</xdr:rowOff>
    </xdr:to>
    <xdr:cxnSp macro="">
      <xdr:nvCxnSpPr>
        <xdr:cNvPr id="237" name="直線コネクタ 236"/>
        <xdr:cNvCxnSpPr/>
      </xdr:nvCxnSpPr>
      <xdr:spPr>
        <a:xfrm>
          <a:off x="15481300" y="654685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238" name="楕円 237"/>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31750</xdr:rowOff>
    </xdr:from>
    <xdr:to>
      <xdr:col>81</xdr:col>
      <xdr:colOff>50800</xdr:colOff>
      <xdr:row>38</xdr:row>
      <xdr:rowOff>72390</xdr:rowOff>
    </xdr:to>
    <xdr:cxnSp macro="">
      <xdr:nvCxnSpPr>
        <xdr:cNvPr id="239" name="直線コネクタ 238"/>
        <xdr:cNvCxnSpPr/>
      </xdr:nvCxnSpPr>
      <xdr:spPr>
        <a:xfrm flipV="1">
          <a:off x="14592300" y="654685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0</xdr:rowOff>
    </xdr:from>
    <xdr:to>
      <xdr:col>72</xdr:col>
      <xdr:colOff>38100</xdr:colOff>
      <xdr:row>38</xdr:row>
      <xdr:rowOff>101600</xdr:rowOff>
    </xdr:to>
    <xdr:sp macro="" textlink="">
      <xdr:nvSpPr>
        <xdr:cNvPr id="240" name="楕円 239"/>
        <xdr:cNvSpPr/>
      </xdr:nvSpPr>
      <xdr:spPr>
        <a:xfrm>
          <a:off x="1365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50800</xdr:rowOff>
    </xdr:from>
    <xdr:to>
      <xdr:col>76</xdr:col>
      <xdr:colOff>114300</xdr:colOff>
      <xdr:row>38</xdr:row>
      <xdr:rowOff>72390</xdr:rowOff>
    </xdr:to>
    <xdr:cxnSp macro="">
      <xdr:nvCxnSpPr>
        <xdr:cNvPr id="241" name="直線コネクタ 240"/>
        <xdr:cNvCxnSpPr/>
      </xdr:nvCxnSpPr>
      <xdr:spPr>
        <a:xfrm>
          <a:off x="13703300" y="65659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144780</xdr:rowOff>
    </xdr:from>
    <xdr:to>
      <xdr:col>67</xdr:col>
      <xdr:colOff>101600</xdr:colOff>
      <xdr:row>38</xdr:row>
      <xdr:rowOff>74930</xdr:rowOff>
    </xdr:to>
    <xdr:sp macro="" textlink="">
      <xdr:nvSpPr>
        <xdr:cNvPr id="242" name="楕円 241"/>
        <xdr:cNvSpPr/>
      </xdr:nvSpPr>
      <xdr:spPr>
        <a:xfrm>
          <a:off x="12763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24130</xdr:rowOff>
    </xdr:from>
    <xdr:to>
      <xdr:col>71</xdr:col>
      <xdr:colOff>177800</xdr:colOff>
      <xdr:row>38</xdr:row>
      <xdr:rowOff>50800</xdr:rowOff>
    </xdr:to>
    <xdr:cxnSp macro="">
      <xdr:nvCxnSpPr>
        <xdr:cNvPr id="243" name="直線コネクタ 242"/>
        <xdr:cNvCxnSpPr/>
      </xdr:nvCxnSpPr>
      <xdr:spPr>
        <a:xfrm>
          <a:off x="12814300" y="6539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151147</xdr:rowOff>
    </xdr:from>
    <xdr:ext cx="405111" cy="259045"/>
    <xdr:sp macro="" textlink="">
      <xdr:nvSpPr>
        <xdr:cNvPr id="244" name="n_1aveValue【認定こども園・幼稚園・保育所】&#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245" name="n_2aveValue【認定こども園・幼稚園・保育所】&#10;有形固定資産減価償却率"/>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246" name="n_3aveValue【認定こども園・幼稚園・保育所】&#10;有形固定資産減価償却率"/>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247" name="n_4aveValue【認定こども園・幼稚園・保育所】&#10;有形固定資産減価償却率"/>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73677</xdr:rowOff>
    </xdr:from>
    <xdr:ext cx="405111" cy="259045"/>
    <xdr:sp macro="" textlink="">
      <xdr:nvSpPr>
        <xdr:cNvPr id="248" name="n_1mainValue【認定こども園・幼稚園・保育所】&#10;有形固定資産減価償却率"/>
        <xdr:cNvSpPr txBox="1"/>
      </xdr:nvSpPr>
      <xdr:spPr>
        <a:xfrm>
          <a:off x="15266044" y="658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249" name="n_2mainValue【認定こども園・幼稚園・保育所】&#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92727</xdr:rowOff>
    </xdr:from>
    <xdr:ext cx="405111" cy="259045"/>
    <xdr:sp macro="" textlink="">
      <xdr:nvSpPr>
        <xdr:cNvPr id="250" name="n_3mainValue【認定こども園・幼稚園・保育所】&#10;有形固定資産減価償却率"/>
        <xdr:cNvSpPr txBox="1"/>
      </xdr:nvSpPr>
      <xdr:spPr>
        <a:xfrm>
          <a:off x="13500744"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66057</xdr:rowOff>
    </xdr:from>
    <xdr:ext cx="405111" cy="259045"/>
    <xdr:sp macro="" textlink="">
      <xdr:nvSpPr>
        <xdr:cNvPr id="251" name="n_4mainValue【認定こども園・幼稚園・保育所】&#10;有形固定資産減価償却率"/>
        <xdr:cNvSpPr txBox="1"/>
      </xdr:nvSpPr>
      <xdr:spPr>
        <a:xfrm>
          <a:off x="12611744" y="658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2" name="直線コネクタ 2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63" name="テキスト ボックス 2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4" name="直線コネクタ 2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65" name="テキスト ボックス 2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6" name="直線コネクタ 2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67" name="テキスト ボックス 2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8" name="直線コネクタ 2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69" name="テキスト ボックス 2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0" name="直線コネクタ 2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71" name="テキスト ボックス 2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2" name="直線コネクタ 2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73" name="テキスト ボックス 2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277" name="直線コネクタ 276"/>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278"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279" name="直線コネクタ 278"/>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280"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281" name="直線コネクタ 280"/>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282"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283" name="フローチャート: 判断 282"/>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284" name="フローチャート: 判断 283"/>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285" name="フローチャート: 判断 284"/>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286" name="フローチャート: 判断 285"/>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287" name="フローチャート: 判断 286"/>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68943</xdr:rowOff>
    </xdr:from>
    <xdr:to>
      <xdr:col>116</xdr:col>
      <xdr:colOff>114300</xdr:colOff>
      <xdr:row>40</xdr:row>
      <xdr:rowOff>170543</xdr:rowOff>
    </xdr:to>
    <xdr:sp macro="" textlink="">
      <xdr:nvSpPr>
        <xdr:cNvPr id="293" name="楕円 292"/>
        <xdr:cNvSpPr/>
      </xdr:nvSpPr>
      <xdr:spPr>
        <a:xfrm>
          <a:off x="221107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47370</xdr:rowOff>
    </xdr:from>
    <xdr:ext cx="469744" cy="259045"/>
    <xdr:sp macro="" textlink="">
      <xdr:nvSpPr>
        <xdr:cNvPr id="294" name="【認定こども園・幼稚園・保育所】&#10;一人当たり面積該当値テキスト"/>
        <xdr:cNvSpPr txBox="1"/>
      </xdr:nvSpPr>
      <xdr:spPr>
        <a:xfrm>
          <a:off x="22199600" y="6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70031</xdr:rowOff>
    </xdr:from>
    <xdr:to>
      <xdr:col>112</xdr:col>
      <xdr:colOff>38100</xdr:colOff>
      <xdr:row>41</xdr:row>
      <xdr:rowOff>181</xdr:rowOff>
    </xdr:to>
    <xdr:sp macro="" textlink="">
      <xdr:nvSpPr>
        <xdr:cNvPr id="295" name="楕円 294"/>
        <xdr:cNvSpPr/>
      </xdr:nvSpPr>
      <xdr:spPr>
        <a:xfrm>
          <a:off x="21272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119743</xdr:rowOff>
    </xdr:from>
    <xdr:to>
      <xdr:col>116</xdr:col>
      <xdr:colOff>63500</xdr:colOff>
      <xdr:row>40</xdr:row>
      <xdr:rowOff>120831</xdr:rowOff>
    </xdr:to>
    <xdr:cxnSp macro="">
      <xdr:nvCxnSpPr>
        <xdr:cNvPr id="296" name="直線コネクタ 295"/>
        <xdr:cNvCxnSpPr/>
      </xdr:nvCxnSpPr>
      <xdr:spPr>
        <a:xfrm flipV="1">
          <a:off x="21323300" y="69777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72209</xdr:rowOff>
    </xdr:from>
    <xdr:to>
      <xdr:col>107</xdr:col>
      <xdr:colOff>101600</xdr:colOff>
      <xdr:row>41</xdr:row>
      <xdr:rowOff>2359</xdr:rowOff>
    </xdr:to>
    <xdr:sp macro="" textlink="">
      <xdr:nvSpPr>
        <xdr:cNvPr id="297" name="楕円 296"/>
        <xdr:cNvSpPr/>
      </xdr:nvSpPr>
      <xdr:spPr>
        <a:xfrm>
          <a:off x="203835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120831</xdr:rowOff>
    </xdr:from>
    <xdr:to>
      <xdr:col>111</xdr:col>
      <xdr:colOff>177800</xdr:colOff>
      <xdr:row>40</xdr:row>
      <xdr:rowOff>123009</xdr:rowOff>
    </xdr:to>
    <xdr:cxnSp macro="">
      <xdr:nvCxnSpPr>
        <xdr:cNvPr id="298" name="直線コネクタ 297"/>
        <xdr:cNvCxnSpPr/>
      </xdr:nvCxnSpPr>
      <xdr:spPr>
        <a:xfrm flipV="1">
          <a:off x="20434300" y="697883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72209</xdr:rowOff>
    </xdr:from>
    <xdr:to>
      <xdr:col>102</xdr:col>
      <xdr:colOff>165100</xdr:colOff>
      <xdr:row>41</xdr:row>
      <xdr:rowOff>2359</xdr:rowOff>
    </xdr:to>
    <xdr:sp macro="" textlink="">
      <xdr:nvSpPr>
        <xdr:cNvPr id="299" name="楕円 298"/>
        <xdr:cNvSpPr/>
      </xdr:nvSpPr>
      <xdr:spPr>
        <a:xfrm>
          <a:off x="194945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123009</xdr:rowOff>
    </xdr:from>
    <xdr:to>
      <xdr:col>107</xdr:col>
      <xdr:colOff>50800</xdr:colOff>
      <xdr:row>40</xdr:row>
      <xdr:rowOff>123009</xdr:rowOff>
    </xdr:to>
    <xdr:cxnSp macro="">
      <xdr:nvCxnSpPr>
        <xdr:cNvPr id="300" name="直線コネクタ 299"/>
        <xdr:cNvCxnSpPr/>
      </xdr:nvCxnSpPr>
      <xdr:spPr>
        <a:xfrm>
          <a:off x="19545300" y="6981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73297</xdr:rowOff>
    </xdr:from>
    <xdr:to>
      <xdr:col>98</xdr:col>
      <xdr:colOff>38100</xdr:colOff>
      <xdr:row>41</xdr:row>
      <xdr:rowOff>3447</xdr:rowOff>
    </xdr:to>
    <xdr:sp macro="" textlink="">
      <xdr:nvSpPr>
        <xdr:cNvPr id="301" name="楕円 300"/>
        <xdr:cNvSpPr/>
      </xdr:nvSpPr>
      <xdr:spPr>
        <a:xfrm>
          <a:off x="186055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123009</xdr:rowOff>
    </xdr:from>
    <xdr:to>
      <xdr:col>102</xdr:col>
      <xdr:colOff>114300</xdr:colOff>
      <xdr:row>40</xdr:row>
      <xdr:rowOff>124097</xdr:rowOff>
    </xdr:to>
    <xdr:cxnSp macro="">
      <xdr:nvCxnSpPr>
        <xdr:cNvPr id="302" name="直線コネクタ 301"/>
        <xdr:cNvCxnSpPr/>
      </xdr:nvCxnSpPr>
      <xdr:spPr>
        <a:xfrm flipV="1">
          <a:off x="18656300" y="69810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303" name="n_1aveValue【認定こども園・幼稚園・保育所】&#10;一人当たり面積"/>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304"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305"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306"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162758</xdr:rowOff>
    </xdr:from>
    <xdr:ext cx="469744" cy="259045"/>
    <xdr:sp macro="" textlink="">
      <xdr:nvSpPr>
        <xdr:cNvPr id="307" name="n_1mainValue【認定こども園・幼稚園・保育所】&#10;一人当たり面積"/>
        <xdr:cNvSpPr txBox="1"/>
      </xdr:nvSpPr>
      <xdr:spPr>
        <a:xfrm>
          <a:off x="210757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164936</xdr:rowOff>
    </xdr:from>
    <xdr:ext cx="469744" cy="259045"/>
    <xdr:sp macro="" textlink="">
      <xdr:nvSpPr>
        <xdr:cNvPr id="308" name="n_2mainValue【認定こども園・幼稚園・保育所】&#10;一人当たり面積"/>
        <xdr:cNvSpPr txBox="1"/>
      </xdr:nvSpPr>
      <xdr:spPr>
        <a:xfrm>
          <a:off x="20199427" y="70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164936</xdr:rowOff>
    </xdr:from>
    <xdr:ext cx="469744" cy="259045"/>
    <xdr:sp macro="" textlink="">
      <xdr:nvSpPr>
        <xdr:cNvPr id="309" name="n_3mainValue【認定こども園・幼稚園・保育所】&#10;一人当たり面積"/>
        <xdr:cNvSpPr txBox="1"/>
      </xdr:nvSpPr>
      <xdr:spPr>
        <a:xfrm>
          <a:off x="19310427" y="70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166024</xdr:rowOff>
    </xdr:from>
    <xdr:ext cx="469744" cy="259045"/>
    <xdr:sp macro="" textlink="">
      <xdr:nvSpPr>
        <xdr:cNvPr id="310" name="n_4mainValue【認定こども園・幼稚園・保育所】&#10;一人当たり面積"/>
        <xdr:cNvSpPr txBox="1"/>
      </xdr:nvSpPr>
      <xdr:spPr>
        <a:xfrm>
          <a:off x="18421427" y="7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335" name="直線コネクタ 334"/>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36"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37" name="直線コネクタ 33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338"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339" name="直線コネクタ 338"/>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340"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341" name="フローチャート: 判断 340"/>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42" name="フローチャート: 判断 34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343" name="フローチャート: 判断 3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344" name="フローチャート: 判断 343"/>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345" name="フローチャート: 判断 344"/>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137795</xdr:rowOff>
    </xdr:from>
    <xdr:to>
      <xdr:col>85</xdr:col>
      <xdr:colOff>177800</xdr:colOff>
      <xdr:row>62</xdr:row>
      <xdr:rowOff>67945</xdr:rowOff>
    </xdr:to>
    <xdr:sp macro="" textlink="">
      <xdr:nvSpPr>
        <xdr:cNvPr id="351" name="楕円 350"/>
        <xdr:cNvSpPr/>
      </xdr:nvSpPr>
      <xdr:spPr>
        <a:xfrm>
          <a:off x="16268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116222</xdr:rowOff>
    </xdr:from>
    <xdr:ext cx="405111" cy="259045"/>
    <xdr:sp macro="" textlink="">
      <xdr:nvSpPr>
        <xdr:cNvPr id="352" name="【学校施設】&#10;有形固定資産減価償却率該当値テキスト"/>
        <xdr:cNvSpPr txBox="1"/>
      </xdr:nvSpPr>
      <xdr:spPr>
        <a:xfrm>
          <a:off x="16357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353" name="楕円 352"/>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17145</xdr:rowOff>
    </xdr:to>
    <xdr:cxnSp macro="">
      <xdr:nvCxnSpPr>
        <xdr:cNvPr id="354" name="直線コネクタ 353"/>
        <xdr:cNvCxnSpPr/>
      </xdr:nvCxnSpPr>
      <xdr:spPr>
        <a:xfrm>
          <a:off x="15481300" y="106146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355" name="楕円 354"/>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156210</xdr:rowOff>
    </xdr:to>
    <xdr:cxnSp macro="">
      <xdr:nvCxnSpPr>
        <xdr:cNvPr id="356" name="直線コネクタ 355"/>
        <xdr:cNvCxnSpPr/>
      </xdr:nvCxnSpPr>
      <xdr:spPr>
        <a:xfrm>
          <a:off x="14592300" y="10586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357" name="楕円 356"/>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127635</xdr:rowOff>
    </xdr:to>
    <xdr:cxnSp macro="">
      <xdr:nvCxnSpPr>
        <xdr:cNvPr id="358" name="直線コネクタ 357"/>
        <xdr:cNvCxnSpPr/>
      </xdr:nvCxnSpPr>
      <xdr:spPr>
        <a:xfrm>
          <a:off x="13703300" y="105517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359" name="楕円 358"/>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93345</xdr:rowOff>
    </xdr:to>
    <xdr:cxnSp macro="">
      <xdr:nvCxnSpPr>
        <xdr:cNvPr id="360" name="直線コネクタ 359"/>
        <xdr:cNvCxnSpPr/>
      </xdr:nvCxnSpPr>
      <xdr:spPr>
        <a:xfrm>
          <a:off x="12814300" y="10527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361"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362"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363"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364"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365" name="n_1mainValue【学校施設】&#10;有形固定資産減価償却率"/>
        <xdr:cNvSpPr txBox="1"/>
      </xdr:nvSpPr>
      <xdr:spPr>
        <a:xfrm>
          <a:off x="15266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366" name="n_2mainValue【学校施設】&#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367" name="n_3mainValue【学校施設】&#10;有形固定資産減価償却率"/>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368" name="n_4mainValue【学校施設】&#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9" name="直線コネクタ 3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0" name="テキスト ボックス 3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1" name="直線コネクタ 3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2" name="テキスト ボックス 3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3" name="直線コネクタ 3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84" name="テキスト ボックス 3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5" name="直線コネクタ 3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86" name="テキスト ボックス 3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7" name="直線コネクタ 3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88" name="テキスト ボックス 3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0" name="テキスト ボックス 3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392" name="直線コネクタ 391"/>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393"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394" name="直線コネクタ 393"/>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395"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396" name="直線コネクタ 395"/>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397" name="【学校施設】&#10;一人当たり面積平均値テキスト"/>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398" name="フローチャート: 判断 397"/>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399" name="フローチャート: 判断 398"/>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400" name="フローチャート: 判断 399"/>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401" name="フローチャート: 判断 400"/>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402" name="フローチャート: 判断 401"/>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65405</xdr:rowOff>
    </xdr:from>
    <xdr:to>
      <xdr:col>116</xdr:col>
      <xdr:colOff>114300</xdr:colOff>
      <xdr:row>63</xdr:row>
      <xdr:rowOff>167005</xdr:rowOff>
    </xdr:to>
    <xdr:sp macro="" textlink="">
      <xdr:nvSpPr>
        <xdr:cNvPr id="408" name="楕円 407"/>
        <xdr:cNvSpPr/>
      </xdr:nvSpPr>
      <xdr:spPr>
        <a:xfrm>
          <a:off x="22110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151782</xdr:rowOff>
    </xdr:from>
    <xdr:ext cx="469744" cy="259045"/>
    <xdr:sp macro="" textlink="">
      <xdr:nvSpPr>
        <xdr:cNvPr id="409" name="【学校施設】&#10;一人当たり面積該当値テキスト"/>
        <xdr:cNvSpPr txBox="1"/>
      </xdr:nvSpPr>
      <xdr:spPr>
        <a:xfrm>
          <a:off x="22199600" y="107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65786</xdr:rowOff>
    </xdr:from>
    <xdr:to>
      <xdr:col>112</xdr:col>
      <xdr:colOff>38100</xdr:colOff>
      <xdr:row>63</xdr:row>
      <xdr:rowOff>167386</xdr:rowOff>
    </xdr:to>
    <xdr:sp macro="" textlink="">
      <xdr:nvSpPr>
        <xdr:cNvPr id="410" name="楕円 409"/>
        <xdr:cNvSpPr/>
      </xdr:nvSpPr>
      <xdr:spPr>
        <a:xfrm>
          <a:off x="21272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116205</xdr:rowOff>
    </xdr:from>
    <xdr:to>
      <xdr:col>116</xdr:col>
      <xdr:colOff>63500</xdr:colOff>
      <xdr:row>63</xdr:row>
      <xdr:rowOff>116586</xdr:rowOff>
    </xdr:to>
    <xdr:cxnSp macro="">
      <xdr:nvCxnSpPr>
        <xdr:cNvPr id="411" name="直線コネクタ 410"/>
        <xdr:cNvCxnSpPr/>
      </xdr:nvCxnSpPr>
      <xdr:spPr>
        <a:xfrm flipV="1">
          <a:off x="21323300" y="1091755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66472</xdr:rowOff>
    </xdr:from>
    <xdr:to>
      <xdr:col>107</xdr:col>
      <xdr:colOff>101600</xdr:colOff>
      <xdr:row>63</xdr:row>
      <xdr:rowOff>168072</xdr:rowOff>
    </xdr:to>
    <xdr:sp macro="" textlink="">
      <xdr:nvSpPr>
        <xdr:cNvPr id="412" name="楕円 411"/>
        <xdr:cNvSpPr/>
      </xdr:nvSpPr>
      <xdr:spPr>
        <a:xfrm>
          <a:off x="20383500" y="10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116586</xdr:rowOff>
    </xdr:from>
    <xdr:to>
      <xdr:col>111</xdr:col>
      <xdr:colOff>177800</xdr:colOff>
      <xdr:row>63</xdr:row>
      <xdr:rowOff>117272</xdr:rowOff>
    </xdr:to>
    <xdr:cxnSp macro="">
      <xdr:nvCxnSpPr>
        <xdr:cNvPr id="413" name="直線コネクタ 412"/>
        <xdr:cNvCxnSpPr/>
      </xdr:nvCxnSpPr>
      <xdr:spPr>
        <a:xfrm flipV="1">
          <a:off x="20434300" y="1091793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66472</xdr:rowOff>
    </xdr:from>
    <xdr:to>
      <xdr:col>102</xdr:col>
      <xdr:colOff>165100</xdr:colOff>
      <xdr:row>63</xdr:row>
      <xdr:rowOff>168072</xdr:rowOff>
    </xdr:to>
    <xdr:sp macro="" textlink="">
      <xdr:nvSpPr>
        <xdr:cNvPr id="414" name="楕円 413"/>
        <xdr:cNvSpPr/>
      </xdr:nvSpPr>
      <xdr:spPr>
        <a:xfrm>
          <a:off x="19494500" y="10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117272</xdr:rowOff>
    </xdr:from>
    <xdr:to>
      <xdr:col>107</xdr:col>
      <xdr:colOff>50800</xdr:colOff>
      <xdr:row>63</xdr:row>
      <xdr:rowOff>117272</xdr:rowOff>
    </xdr:to>
    <xdr:cxnSp macro="">
      <xdr:nvCxnSpPr>
        <xdr:cNvPr id="415" name="直線コネクタ 414"/>
        <xdr:cNvCxnSpPr/>
      </xdr:nvCxnSpPr>
      <xdr:spPr>
        <a:xfrm>
          <a:off x="19545300" y="1091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67005</xdr:rowOff>
    </xdr:from>
    <xdr:to>
      <xdr:col>98</xdr:col>
      <xdr:colOff>38100</xdr:colOff>
      <xdr:row>63</xdr:row>
      <xdr:rowOff>168605</xdr:rowOff>
    </xdr:to>
    <xdr:sp macro="" textlink="">
      <xdr:nvSpPr>
        <xdr:cNvPr id="416" name="楕円 415"/>
        <xdr:cNvSpPr/>
      </xdr:nvSpPr>
      <xdr:spPr>
        <a:xfrm>
          <a:off x="18605500" y="108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117272</xdr:rowOff>
    </xdr:from>
    <xdr:to>
      <xdr:col>102</xdr:col>
      <xdr:colOff>114300</xdr:colOff>
      <xdr:row>63</xdr:row>
      <xdr:rowOff>117805</xdr:rowOff>
    </xdr:to>
    <xdr:cxnSp macro="">
      <xdr:nvCxnSpPr>
        <xdr:cNvPr id="417" name="直線コネクタ 416"/>
        <xdr:cNvCxnSpPr/>
      </xdr:nvCxnSpPr>
      <xdr:spPr>
        <a:xfrm flipV="1">
          <a:off x="18656300" y="1091862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43172</xdr:rowOff>
    </xdr:from>
    <xdr:ext cx="469744" cy="259045"/>
    <xdr:sp macro="" textlink="">
      <xdr:nvSpPr>
        <xdr:cNvPr id="418" name="n_1aveValue【学校施設】&#10;一人当たり面積"/>
        <xdr:cNvSpPr txBox="1"/>
      </xdr:nvSpPr>
      <xdr:spPr>
        <a:xfrm>
          <a:off x="21075727" y="105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33876</xdr:rowOff>
    </xdr:from>
    <xdr:ext cx="469744" cy="259045"/>
    <xdr:sp macro="" textlink="">
      <xdr:nvSpPr>
        <xdr:cNvPr id="419" name="n_2aveValue【学校施設】&#10;一人当たり面積"/>
        <xdr:cNvSpPr txBox="1"/>
      </xdr:nvSpPr>
      <xdr:spPr>
        <a:xfrm>
          <a:off x="20199427" y="104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44848</xdr:rowOff>
    </xdr:from>
    <xdr:ext cx="469744" cy="259045"/>
    <xdr:sp macro="" textlink="">
      <xdr:nvSpPr>
        <xdr:cNvPr id="420" name="n_3aveValue【学校施設】&#10;一人当たり面積"/>
        <xdr:cNvSpPr txBox="1"/>
      </xdr:nvSpPr>
      <xdr:spPr>
        <a:xfrm>
          <a:off x="193104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56507</xdr:rowOff>
    </xdr:from>
    <xdr:ext cx="469744" cy="259045"/>
    <xdr:sp macro="" textlink="">
      <xdr:nvSpPr>
        <xdr:cNvPr id="421" name="n_4aveValue【学校施設】&#10;一人当たり面積"/>
        <xdr:cNvSpPr txBox="1"/>
      </xdr:nvSpPr>
      <xdr:spPr>
        <a:xfrm>
          <a:off x="18421427" y="105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158513</xdr:rowOff>
    </xdr:from>
    <xdr:ext cx="469744" cy="259045"/>
    <xdr:sp macro="" textlink="">
      <xdr:nvSpPr>
        <xdr:cNvPr id="422" name="n_1mainValue【学校施設】&#10;一人当たり面積"/>
        <xdr:cNvSpPr txBox="1"/>
      </xdr:nvSpPr>
      <xdr:spPr>
        <a:xfrm>
          <a:off x="210757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159199</xdr:rowOff>
    </xdr:from>
    <xdr:ext cx="469744" cy="259045"/>
    <xdr:sp macro="" textlink="">
      <xdr:nvSpPr>
        <xdr:cNvPr id="423" name="n_2mainValue【学校施設】&#10;一人当たり面積"/>
        <xdr:cNvSpPr txBox="1"/>
      </xdr:nvSpPr>
      <xdr:spPr>
        <a:xfrm>
          <a:off x="20199427" y="1096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159199</xdr:rowOff>
    </xdr:from>
    <xdr:ext cx="469744" cy="259045"/>
    <xdr:sp macro="" textlink="">
      <xdr:nvSpPr>
        <xdr:cNvPr id="424" name="n_3mainValue【学校施設】&#10;一人当たり面積"/>
        <xdr:cNvSpPr txBox="1"/>
      </xdr:nvSpPr>
      <xdr:spPr>
        <a:xfrm>
          <a:off x="19310427" y="1096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159732</xdr:rowOff>
    </xdr:from>
    <xdr:ext cx="469744" cy="259045"/>
    <xdr:sp macro="" textlink="">
      <xdr:nvSpPr>
        <xdr:cNvPr id="425" name="n_4mainValue【学校施設】&#10;一人当たり面積"/>
        <xdr:cNvSpPr txBox="1"/>
      </xdr:nvSpPr>
      <xdr:spPr>
        <a:xfrm>
          <a:off x="18421427" y="1096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3" name="直線コネクタ 4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4" name="テキスト ボックス 4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5" name="直線コネクタ 4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6" name="テキスト ボックス 4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7" name="直線コネクタ 4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8" name="テキスト ボックス 4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9" name="直線コネクタ 4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0" name="テキスト ボックス 4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1" name="直線コネクタ 4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2" name="テキスト ボックス 4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4" name="テキスト ボックス 4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466" name="直線コネクタ 465"/>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8" name="直線コネクタ 4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469"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470" name="直線コネクタ 469"/>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471"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472" name="フローチャート: 判断 471"/>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473" name="フローチャート: 判断 472"/>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474" name="フローチャート: 判断 473"/>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475" name="フローチャート: 判断 474"/>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476" name="フローチャート: 判断 475"/>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482" name="楕円 481"/>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483"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484" name="楕円 483"/>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7620</xdr:rowOff>
    </xdr:to>
    <xdr:cxnSp macro="">
      <xdr:nvCxnSpPr>
        <xdr:cNvPr id="485" name="直線コネクタ 484"/>
        <xdr:cNvCxnSpPr/>
      </xdr:nvCxnSpPr>
      <xdr:spPr>
        <a:xfrm>
          <a:off x="15481300" y="18135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486" name="楕円 485"/>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133350</xdr:rowOff>
    </xdr:to>
    <xdr:cxnSp macro="">
      <xdr:nvCxnSpPr>
        <xdr:cNvPr id="487" name="直線コネクタ 486"/>
        <xdr:cNvCxnSpPr/>
      </xdr:nvCxnSpPr>
      <xdr:spPr>
        <a:xfrm>
          <a:off x="14592300" y="1808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164464</xdr:rowOff>
    </xdr:from>
    <xdr:to>
      <xdr:col>72</xdr:col>
      <xdr:colOff>38100</xdr:colOff>
      <xdr:row>105</xdr:row>
      <xdr:rowOff>94614</xdr:rowOff>
    </xdr:to>
    <xdr:sp macro="" textlink="">
      <xdr:nvSpPr>
        <xdr:cNvPr id="488" name="楕円 487"/>
        <xdr:cNvSpPr/>
      </xdr:nvSpPr>
      <xdr:spPr>
        <a:xfrm>
          <a:off x="13652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43814</xdr:rowOff>
    </xdr:from>
    <xdr:to>
      <xdr:col>76</xdr:col>
      <xdr:colOff>114300</xdr:colOff>
      <xdr:row>105</xdr:row>
      <xdr:rowOff>87630</xdr:rowOff>
    </xdr:to>
    <xdr:cxnSp macro="">
      <xdr:nvCxnSpPr>
        <xdr:cNvPr id="489" name="直線コネクタ 488"/>
        <xdr:cNvCxnSpPr/>
      </xdr:nvCxnSpPr>
      <xdr:spPr>
        <a:xfrm>
          <a:off x="13703300" y="18046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118745</xdr:rowOff>
    </xdr:from>
    <xdr:to>
      <xdr:col>67</xdr:col>
      <xdr:colOff>101600</xdr:colOff>
      <xdr:row>105</xdr:row>
      <xdr:rowOff>48895</xdr:rowOff>
    </xdr:to>
    <xdr:sp macro="" textlink="">
      <xdr:nvSpPr>
        <xdr:cNvPr id="490" name="楕円 489"/>
        <xdr:cNvSpPr/>
      </xdr:nvSpPr>
      <xdr:spPr>
        <a:xfrm>
          <a:off x="12763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169545</xdr:rowOff>
    </xdr:from>
    <xdr:to>
      <xdr:col>71</xdr:col>
      <xdr:colOff>177800</xdr:colOff>
      <xdr:row>105</xdr:row>
      <xdr:rowOff>43814</xdr:rowOff>
    </xdr:to>
    <xdr:cxnSp macro="">
      <xdr:nvCxnSpPr>
        <xdr:cNvPr id="491" name="直線コネクタ 490"/>
        <xdr:cNvCxnSpPr/>
      </xdr:nvCxnSpPr>
      <xdr:spPr>
        <a:xfrm>
          <a:off x="12814300" y="180003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4463</xdr:rowOff>
    </xdr:from>
    <xdr:ext cx="405111" cy="259045"/>
    <xdr:sp macro="" textlink="">
      <xdr:nvSpPr>
        <xdr:cNvPr id="492" name="n_1aveValue【公民館】&#10;有形固定資産減価償却率"/>
        <xdr:cNvSpPr txBox="1"/>
      </xdr:nvSpPr>
      <xdr:spPr>
        <a:xfrm>
          <a:off x="15266044"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493" name="n_2aveValue【公民館】&#10;有形固定資産減価償却率"/>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494" name="n_3aveValue【公民館】&#10;有形固定資産減価償却率"/>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68597</xdr:rowOff>
    </xdr:from>
    <xdr:ext cx="405111" cy="259045"/>
    <xdr:sp macro="" textlink="">
      <xdr:nvSpPr>
        <xdr:cNvPr id="495" name="n_4aveValue【公民館】&#10;有形固定資産減価償却率"/>
        <xdr:cNvSpPr txBox="1"/>
      </xdr:nvSpPr>
      <xdr:spPr>
        <a:xfrm>
          <a:off x="12611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496" name="n_1mainValue【公民館】&#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497" name="n_2mainValue【公民館】&#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85741</xdr:rowOff>
    </xdr:from>
    <xdr:ext cx="405111" cy="259045"/>
    <xdr:sp macro="" textlink="">
      <xdr:nvSpPr>
        <xdr:cNvPr id="498" name="n_3mainValue【公民館】&#10;有形固定資産減価償却率"/>
        <xdr:cNvSpPr txBox="1"/>
      </xdr:nvSpPr>
      <xdr:spPr>
        <a:xfrm>
          <a:off x="13500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65422</xdr:rowOff>
    </xdr:from>
    <xdr:ext cx="405111" cy="259045"/>
    <xdr:sp macro="" textlink="">
      <xdr:nvSpPr>
        <xdr:cNvPr id="499" name="n_4mainValue【公民館】&#10;有形固定資産減価償却率"/>
        <xdr:cNvSpPr txBox="1"/>
      </xdr:nvSpPr>
      <xdr:spPr>
        <a:xfrm>
          <a:off x="1261174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1" name="テキスト ボックス 5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523" name="直線コネクタ 522"/>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524"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525" name="直線コネクタ 524"/>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526"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527" name="直線コネクタ 526"/>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528"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529" name="フローチャート: 判断 528"/>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530" name="フローチャート: 判断 529"/>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531" name="フローチャート: 判断 530"/>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532" name="フローチャート: 判断 531"/>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533" name="フローチャート: 判断 532"/>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39306</xdr:rowOff>
    </xdr:from>
    <xdr:to>
      <xdr:col>116</xdr:col>
      <xdr:colOff>114300</xdr:colOff>
      <xdr:row>108</xdr:row>
      <xdr:rowOff>140906</xdr:rowOff>
    </xdr:to>
    <xdr:sp macro="" textlink="">
      <xdr:nvSpPr>
        <xdr:cNvPr id="539" name="楕円 538"/>
        <xdr:cNvSpPr/>
      </xdr:nvSpPr>
      <xdr:spPr>
        <a:xfrm>
          <a:off x="22110700" y="185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125683</xdr:rowOff>
    </xdr:from>
    <xdr:ext cx="469744" cy="259045"/>
    <xdr:sp macro="" textlink="">
      <xdr:nvSpPr>
        <xdr:cNvPr id="540" name="【公民館】&#10;一人当たり面積該当値テキスト"/>
        <xdr:cNvSpPr txBox="1"/>
      </xdr:nvSpPr>
      <xdr:spPr>
        <a:xfrm>
          <a:off x="22199600" y="184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39497</xdr:rowOff>
    </xdr:from>
    <xdr:to>
      <xdr:col>112</xdr:col>
      <xdr:colOff>38100</xdr:colOff>
      <xdr:row>108</xdr:row>
      <xdr:rowOff>141097</xdr:rowOff>
    </xdr:to>
    <xdr:sp macro="" textlink="">
      <xdr:nvSpPr>
        <xdr:cNvPr id="541" name="楕円 540"/>
        <xdr:cNvSpPr/>
      </xdr:nvSpPr>
      <xdr:spPr>
        <a:xfrm>
          <a:off x="21272500" y="185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90106</xdr:rowOff>
    </xdr:from>
    <xdr:to>
      <xdr:col>116</xdr:col>
      <xdr:colOff>63500</xdr:colOff>
      <xdr:row>108</xdr:row>
      <xdr:rowOff>90297</xdr:rowOff>
    </xdr:to>
    <xdr:cxnSp macro="">
      <xdr:nvCxnSpPr>
        <xdr:cNvPr id="542" name="直線コネクタ 541"/>
        <xdr:cNvCxnSpPr/>
      </xdr:nvCxnSpPr>
      <xdr:spPr>
        <a:xfrm flipV="1">
          <a:off x="21323300" y="1860670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39878</xdr:rowOff>
    </xdr:from>
    <xdr:to>
      <xdr:col>107</xdr:col>
      <xdr:colOff>101600</xdr:colOff>
      <xdr:row>108</xdr:row>
      <xdr:rowOff>141478</xdr:rowOff>
    </xdr:to>
    <xdr:sp macro="" textlink="">
      <xdr:nvSpPr>
        <xdr:cNvPr id="543" name="楕円 542"/>
        <xdr:cNvSpPr/>
      </xdr:nvSpPr>
      <xdr:spPr>
        <a:xfrm>
          <a:off x="20383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90297</xdr:rowOff>
    </xdr:from>
    <xdr:to>
      <xdr:col>111</xdr:col>
      <xdr:colOff>177800</xdr:colOff>
      <xdr:row>108</xdr:row>
      <xdr:rowOff>90678</xdr:rowOff>
    </xdr:to>
    <xdr:cxnSp macro="">
      <xdr:nvCxnSpPr>
        <xdr:cNvPr id="544" name="直線コネクタ 543"/>
        <xdr:cNvCxnSpPr/>
      </xdr:nvCxnSpPr>
      <xdr:spPr>
        <a:xfrm flipV="1">
          <a:off x="20434300" y="186068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39878</xdr:rowOff>
    </xdr:from>
    <xdr:to>
      <xdr:col>102</xdr:col>
      <xdr:colOff>165100</xdr:colOff>
      <xdr:row>108</xdr:row>
      <xdr:rowOff>141478</xdr:rowOff>
    </xdr:to>
    <xdr:sp macro="" textlink="">
      <xdr:nvSpPr>
        <xdr:cNvPr id="545" name="楕円 544"/>
        <xdr:cNvSpPr/>
      </xdr:nvSpPr>
      <xdr:spPr>
        <a:xfrm>
          <a:off x="19494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90678</xdr:rowOff>
    </xdr:from>
    <xdr:to>
      <xdr:col>107</xdr:col>
      <xdr:colOff>50800</xdr:colOff>
      <xdr:row>108</xdr:row>
      <xdr:rowOff>90678</xdr:rowOff>
    </xdr:to>
    <xdr:cxnSp macro="">
      <xdr:nvCxnSpPr>
        <xdr:cNvPr id="546" name="直線コネクタ 545"/>
        <xdr:cNvCxnSpPr/>
      </xdr:nvCxnSpPr>
      <xdr:spPr>
        <a:xfrm>
          <a:off x="19545300" y="18607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40069</xdr:rowOff>
    </xdr:from>
    <xdr:to>
      <xdr:col>98</xdr:col>
      <xdr:colOff>38100</xdr:colOff>
      <xdr:row>108</xdr:row>
      <xdr:rowOff>141669</xdr:rowOff>
    </xdr:to>
    <xdr:sp macro="" textlink="">
      <xdr:nvSpPr>
        <xdr:cNvPr id="547" name="楕円 546"/>
        <xdr:cNvSpPr/>
      </xdr:nvSpPr>
      <xdr:spPr>
        <a:xfrm>
          <a:off x="18605500" y="185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90678</xdr:rowOff>
    </xdr:from>
    <xdr:to>
      <xdr:col>102</xdr:col>
      <xdr:colOff>114300</xdr:colOff>
      <xdr:row>108</xdr:row>
      <xdr:rowOff>90869</xdr:rowOff>
    </xdr:to>
    <xdr:cxnSp macro="">
      <xdr:nvCxnSpPr>
        <xdr:cNvPr id="548" name="直線コネクタ 547"/>
        <xdr:cNvCxnSpPr/>
      </xdr:nvCxnSpPr>
      <xdr:spPr>
        <a:xfrm flipV="1">
          <a:off x="18656300" y="1860727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549"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550" name="n_2aveValue【公民館】&#10;一人当たり面積"/>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551" name="n_3aveValue【公民館】&#10;一人当たり面積"/>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552" name="n_4aveValue【公民館】&#10;一人当たり面積"/>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132224</xdr:rowOff>
    </xdr:from>
    <xdr:ext cx="469744" cy="259045"/>
    <xdr:sp macro="" textlink="">
      <xdr:nvSpPr>
        <xdr:cNvPr id="553" name="n_1mainValue【公民館】&#10;一人当たり面積"/>
        <xdr:cNvSpPr txBox="1"/>
      </xdr:nvSpPr>
      <xdr:spPr>
        <a:xfrm>
          <a:off x="21075727" y="186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132605</xdr:rowOff>
    </xdr:from>
    <xdr:ext cx="469744" cy="259045"/>
    <xdr:sp macro="" textlink="">
      <xdr:nvSpPr>
        <xdr:cNvPr id="554" name="n_2mainValue【公民館】&#10;一人当たり面積"/>
        <xdr:cNvSpPr txBox="1"/>
      </xdr:nvSpPr>
      <xdr:spPr>
        <a:xfrm>
          <a:off x="20199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132605</xdr:rowOff>
    </xdr:from>
    <xdr:ext cx="469744" cy="259045"/>
    <xdr:sp macro="" textlink="">
      <xdr:nvSpPr>
        <xdr:cNvPr id="555" name="n_3mainValue【公民館】&#10;一人当たり面積"/>
        <xdr:cNvSpPr txBox="1"/>
      </xdr:nvSpPr>
      <xdr:spPr>
        <a:xfrm>
          <a:off x="19310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132796</xdr:rowOff>
    </xdr:from>
    <xdr:ext cx="469744" cy="259045"/>
    <xdr:sp macro="" textlink="">
      <xdr:nvSpPr>
        <xdr:cNvPr id="556" name="n_4mainValue【公民館】&#10;一人当たり面積"/>
        <xdr:cNvSpPr txBox="1"/>
      </xdr:nvSpPr>
      <xdr:spPr>
        <a:xfrm>
          <a:off x="18421427" y="1864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有形固定資産減価償却率について、保育所、学校施設、公民館は建築年数が約４０年以上を超過していることから類似団体平均を上回っている。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一人当たり面積では、全ての類型において類似団体平均を下回っている。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保育所については、昭和５５年に建設された建物であり、平成１２年度に耐震工事を含めた増築及び改修工事が行われ、適切にその後の修繕を行っているため、使用する上での問題はない。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学校施設である小学校校舎については、昭和５６年に建設された建物であるため、平成８年度に耐震診断を行った結果、地震による倒壊の可能性は低いと診断されており、適切にその後の修繕を行っているため、使用する上での問題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令和３年度について、有形固定資産減価償却率は、小学校が１．７、公民館が２．４、保育所は２．６増加した。一人当たり面積では、人口が昨年度に比べ１０人の減となり、各施設とも若干増加している。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156573</xdr:rowOff>
    </xdr:from>
    <xdr:to>
      <xdr:col>24</xdr:col>
      <xdr:colOff>114300</xdr:colOff>
      <xdr:row>64</xdr:row>
      <xdr:rowOff>86723</xdr:rowOff>
    </xdr:to>
    <xdr:sp macro="" textlink="">
      <xdr:nvSpPr>
        <xdr:cNvPr id="90" name="楕円 89"/>
        <xdr:cNvSpPr/>
      </xdr:nvSpPr>
      <xdr:spPr>
        <a:xfrm>
          <a:off x="4584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71500</xdr:rowOff>
    </xdr:from>
    <xdr:ext cx="405111" cy="259045"/>
    <xdr:sp macro="" textlink="">
      <xdr:nvSpPr>
        <xdr:cNvPr id="91" name="【体育館・プール】&#10;有形固定資産減価償却率該当値テキスト"/>
        <xdr:cNvSpPr txBox="1"/>
      </xdr:nvSpPr>
      <xdr:spPr>
        <a:xfrm>
          <a:off x="4673600" y="1087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135346</xdr:rowOff>
    </xdr:from>
    <xdr:to>
      <xdr:col>20</xdr:col>
      <xdr:colOff>38100</xdr:colOff>
      <xdr:row>64</xdr:row>
      <xdr:rowOff>65496</xdr:rowOff>
    </xdr:to>
    <xdr:sp macro="" textlink="">
      <xdr:nvSpPr>
        <xdr:cNvPr id="92" name="楕円 91"/>
        <xdr:cNvSpPr/>
      </xdr:nvSpPr>
      <xdr:spPr>
        <a:xfrm>
          <a:off x="37465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14696</xdr:rowOff>
    </xdr:from>
    <xdr:to>
      <xdr:col>24</xdr:col>
      <xdr:colOff>63500</xdr:colOff>
      <xdr:row>64</xdr:row>
      <xdr:rowOff>35923</xdr:rowOff>
    </xdr:to>
    <xdr:cxnSp macro="">
      <xdr:nvCxnSpPr>
        <xdr:cNvPr id="93" name="直線コネクタ 92"/>
        <xdr:cNvCxnSpPr/>
      </xdr:nvCxnSpPr>
      <xdr:spPr>
        <a:xfrm>
          <a:off x="3797300" y="1098749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115751</xdr:rowOff>
    </xdr:from>
    <xdr:to>
      <xdr:col>15</xdr:col>
      <xdr:colOff>101600</xdr:colOff>
      <xdr:row>64</xdr:row>
      <xdr:rowOff>45901</xdr:rowOff>
    </xdr:to>
    <xdr:sp macro="" textlink="">
      <xdr:nvSpPr>
        <xdr:cNvPr id="94" name="楕円 93"/>
        <xdr:cNvSpPr/>
      </xdr:nvSpPr>
      <xdr:spPr>
        <a:xfrm>
          <a:off x="2857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166551</xdr:rowOff>
    </xdr:from>
    <xdr:to>
      <xdr:col>19</xdr:col>
      <xdr:colOff>177800</xdr:colOff>
      <xdr:row>64</xdr:row>
      <xdr:rowOff>14696</xdr:rowOff>
    </xdr:to>
    <xdr:cxnSp macro="">
      <xdr:nvCxnSpPr>
        <xdr:cNvPr id="95" name="直線コネクタ 94"/>
        <xdr:cNvCxnSpPr/>
      </xdr:nvCxnSpPr>
      <xdr:spPr>
        <a:xfrm>
          <a:off x="2908300" y="109679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99423</xdr:rowOff>
    </xdr:from>
    <xdr:to>
      <xdr:col>10</xdr:col>
      <xdr:colOff>165100</xdr:colOff>
      <xdr:row>64</xdr:row>
      <xdr:rowOff>29573</xdr:rowOff>
    </xdr:to>
    <xdr:sp macro="" textlink="">
      <xdr:nvSpPr>
        <xdr:cNvPr id="96" name="楕円 95"/>
        <xdr:cNvSpPr/>
      </xdr:nvSpPr>
      <xdr:spPr>
        <a:xfrm>
          <a:off x="1968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150223</xdr:rowOff>
    </xdr:from>
    <xdr:to>
      <xdr:col>15</xdr:col>
      <xdr:colOff>50800</xdr:colOff>
      <xdr:row>63</xdr:row>
      <xdr:rowOff>166551</xdr:rowOff>
    </xdr:to>
    <xdr:cxnSp macro="">
      <xdr:nvCxnSpPr>
        <xdr:cNvPr id="97" name="直線コネクタ 96"/>
        <xdr:cNvCxnSpPr/>
      </xdr:nvCxnSpPr>
      <xdr:spPr>
        <a:xfrm>
          <a:off x="2019300" y="109515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78196</xdr:rowOff>
    </xdr:from>
    <xdr:to>
      <xdr:col>6</xdr:col>
      <xdr:colOff>38100</xdr:colOff>
      <xdr:row>64</xdr:row>
      <xdr:rowOff>8346</xdr:rowOff>
    </xdr:to>
    <xdr:sp macro="" textlink="">
      <xdr:nvSpPr>
        <xdr:cNvPr id="98" name="楕円 97"/>
        <xdr:cNvSpPr/>
      </xdr:nvSpPr>
      <xdr:spPr>
        <a:xfrm>
          <a:off x="1079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128996</xdr:rowOff>
    </xdr:from>
    <xdr:to>
      <xdr:col>10</xdr:col>
      <xdr:colOff>114300</xdr:colOff>
      <xdr:row>63</xdr:row>
      <xdr:rowOff>150223</xdr:rowOff>
    </xdr:to>
    <xdr:cxnSp macro="">
      <xdr:nvCxnSpPr>
        <xdr:cNvPr id="99" name="直線コネクタ 98"/>
        <xdr:cNvCxnSpPr/>
      </xdr:nvCxnSpPr>
      <xdr:spPr>
        <a:xfrm>
          <a:off x="1130300" y="109303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56623</xdr:rowOff>
    </xdr:from>
    <xdr:ext cx="405111" cy="259045"/>
    <xdr:sp macro="" textlink="">
      <xdr:nvSpPr>
        <xdr:cNvPr id="104" name="n_1mainValue【体育館・プール】&#10;有形固定資産減価償却率"/>
        <xdr:cNvSpPr txBox="1"/>
      </xdr:nvSpPr>
      <xdr:spPr>
        <a:xfrm>
          <a:off x="3582044" y="1102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37028</xdr:rowOff>
    </xdr:from>
    <xdr:ext cx="405111" cy="259045"/>
    <xdr:sp macro="" textlink="">
      <xdr:nvSpPr>
        <xdr:cNvPr id="105" name="n_2mainValue【体育館・プール】&#10;有形固定資産減価償却率"/>
        <xdr:cNvSpPr txBox="1"/>
      </xdr:nvSpPr>
      <xdr:spPr>
        <a:xfrm>
          <a:off x="27057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20700</xdr:rowOff>
    </xdr:from>
    <xdr:ext cx="405111" cy="259045"/>
    <xdr:sp macro="" textlink="">
      <xdr:nvSpPr>
        <xdr:cNvPr id="106" name="n_3mainValue【体育館・プール】&#10;有形固定資産減価償却率"/>
        <xdr:cNvSpPr txBox="1"/>
      </xdr:nvSpPr>
      <xdr:spPr>
        <a:xfrm>
          <a:off x="1816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170923</xdr:rowOff>
    </xdr:from>
    <xdr:ext cx="405111" cy="259045"/>
    <xdr:sp macro="" textlink="">
      <xdr:nvSpPr>
        <xdr:cNvPr id="107" name="n_4mainValue【体育館・プール】&#10;有形固定資産減価償却率"/>
        <xdr:cNvSpPr txBox="1"/>
      </xdr:nvSpPr>
      <xdr:spPr>
        <a:xfrm>
          <a:off x="927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36" name="フローチャート: 判断 135"/>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37" name="フローチャート: 判断 136"/>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38" name="フローチャート: 判断 137"/>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39" name="フローチャート: 判断 138"/>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6076</xdr:rowOff>
    </xdr:from>
    <xdr:to>
      <xdr:col>55</xdr:col>
      <xdr:colOff>50800</xdr:colOff>
      <xdr:row>63</xdr:row>
      <xdr:rowOff>107676</xdr:rowOff>
    </xdr:to>
    <xdr:sp macro="" textlink="">
      <xdr:nvSpPr>
        <xdr:cNvPr id="145" name="楕円 144"/>
        <xdr:cNvSpPr/>
      </xdr:nvSpPr>
      <xdr:spPr>
        <a:xfrm>
          <a:off x="10426700" y="108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6441</xdr:rowOff>
    </xdr:from>
    <xdr:to>
      <xdr:col>50</xdr:col>
      <xdr:colOff>165100</xdr:colOff>
      <xdr:row>63</xdr:row>
      <xdr:rowOff>108041</xdr:rowOff>
    </xdr:to>
    <xdr:sp macro="" textlink="">
      <xdr:nvSpPr>
        <xdr:cNvPr id="147" name="楕円 146"/>
        <xdr:cNvSpPr/>
      </xdr:nvSpPr>
      <xdr:spPr>
        <a:xfrm>
          <a:off x="9588500" y="108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56876</xdr:rowOff>
    </xdr:from>
    <xdr:to>
      <xdr:col>55</xdr:col>
      <xdr:colOff>0</xdr:colOff>
      <xdr:row>63</xdr:row>
      <xdr:rowOff>57241</xdr:rowOff>
    </xdr:to>
    <xdr:cxnSp macro="">
      <xdr:nvCxnSpPr>
        <xdr:cNvPr id="148" name="直線コネクタ 147"/>
        <xdr:cNvCxnSpPr/>
      </xdr:nvCxnSpPr>
      <xdr:spPr>
        <a:xfrm flipV="1">
          <a:off x="9639300" y="10858226"/>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6990</xdr:rowOff>
    </xdr:from>
    <xdr:to>
      <xdr:col>46</xdr:col>
      <xdr:colOff>38100</xdr:colOff>
      <xdr:row>63</xdr:row>
      <xdr:rowOff>108590</xdr:rowOff>
    </xdr:to>
    <xdr:sp macro="" textlink="">
      <xdr:nvSpPr>
        <xdr:cNvPr id="149" name="楕円 148"/>
        <xdr:cNvSpPr/>
      </xdr:nvSpPr>
      <xdr:spPr>
        <a:xfrm>
          <a:off x="8699500" y="108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57241</xdr:rowOff>
    </xdr:from>
    <xdr:to>
      <xdr:col>50</xdr:col>
      <xdr:colOff>114300</xdr:colOff>
      <xdr:row>63</xdr:row>
      <xdr:rowOff>57790</xdr:rowOff>
    </xdr:to>
    <xdr:cxnSp macro="">
      <xdr:nvCxnSpPr>
        <xdr:cNvPr id="150" name="直線コネクタ 149"/>
        <xdr:cNvCxnSpPr/>
      </xdr:nvCxnSpPr>
      <xdr:spPr>
        <a:xfrm flipV="1">
          <a:off x="8750300" y="1085859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6990</xdr:rowOff>
    </xdr:from>
    <xdr:to>
      <xdr:col>41</xdr:col>
      <xdr:colOff>101600</xdr:colOff>
      <xdr:row>63</xdr:row>
      <xdr:rowOff>108590</xdr:rowOff>
    </xdr:to>
    <xdr:sp macro="" textlink="">
      <xdr:nvSpPr>
        <xdr:cNvPr id="151" name="楕円 150"/>
        <xdr:cNvSpPr/>
      </xdr:nvSpPr>
      <xdr:spPr>
        <a:xfrm>
          <a:off x="7810500" y="108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57790</xdr:rowOff>
    </xdr:from>
    <xdr:to>
      <xdr:col>45</xdr:col>
      <xdr:colOff>177800</xdr:colOff>
      <xdr:row>63</xdr:row>
      <xdr:rowOff>57790</xdr:rowOff>
    </xdr:to>
    <xdr:cxnSp macro="">
      <xdr:nvCxnSpPr>
        <xdr:cNvPr id="152" name="直線コネクタ 151"/>
        <xdr:cNvCxnSpPr/>
      </xdr:nvCxnSpPr>
      <xdr:spPr>
        <a:xfrm>
          <a:off x="7861300" y="1085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7539</xdr:rowOff>
    </xdr:from>
    <xdr:to>
      <xdr:col>36</xdr:col>
      <xdr:colOff>165100</xdr:colOff>
      <xdr:row>63</xdr:row>
      <xdr:rowOff>109139</xdr:rowOff>
    </xdr:to>
    <xdr:sp macro="" textlink="">
      <xdr:nvSpPr>
        <xdr:cNvPr id="153" name="楕円 152"/>
        <xdr:cNvSpPr/>
      </xdr:nvSpPr>
      <xdr:spPr>
        <a:xfrm>
          <a:off x="6921500" y="108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57790</xdr:rowOff>
    </xdr:from>
    <xdr:to>
      <xdr:col>41</xdr:col>
      <xdr:colOff>50800</xdr:colOff>
      <xdr:row>63</xdr:row>
      <xdr:rowOff>58339</xdr:rowOff>
    </xdr:to>
    <xdr:cxnSp macro="">
      <xdr:nvCxnSpPr>
        <xdr:cNvPr id="154" name="直線コネクタ 153"/>
        <xdr:cNvCxnSpPr/>
      </xdr:nvCxnSpPr>
      <xdr:spPr>
        <a:xfrm flipV="1">
          <a:off x="6972300" y="1085914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121754</xdr:rowOff>
    </xdr:from>
    <xdr:ext cx="469744" cy="259045"/>
    <xdr:sp macro="" textlink="">
      <xdr:nvSpPr>
        <xdr:cNvPr id="155" name="n_1aveValue【体育館・プール】&#10;一人当たり面積"/>
        <xdr:cNvSpPr txBox="1"/>
      </xdr:nvSpPr>
      <xdr:spPr>
        <a:xfrm>
          <a:off x="9391727" y="109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126783</xdr:rowOff>
    </xdr:from>
    <xdr:ext cx="469744" cy="259045"/>
    <xdr:sp macro="" textlink="">
      <xdr:nvSpPr>
        <xdr:cNvPr id="156" name="n_2aveValue【体育館・プール】&#10;一人当たり面積"/>
        <xdr:cNvSpPr txBox="1"/>
      </xdr:nvSpPr>
      <xdr:spPr>
        <a:xfrm>
          <a:off x="8515427" y="109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114347</xdr:rowOff>
    </xdr:from>
    <xdr:ext cx="469744" cy="259045"/>
    <xdr:sp macro="" textlink="">
      <xdr:nvSpPr>
        <xdr:cNvPr id="157" name="n_3aveValue【体育館・プール】&#10;一人当たり面積"/>
        <xdr:cNvSpPr txBox="1"/>
      </xdr:nvSpPr>
      <xdr:spPr>
        <a:xfrm>
          <a:off x="7626427" y="10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138579</xdr:rowOff>
    </xdr:from>
    <xdr:ext cx="469744" cy="259045"/>
    <xdr:sp macro="" textlink="">
      <xdr:nvSpPr>
        <xdr:cNvPr id="158" name="n_4aveValue【体育館・プール】&#10;一人当たり面積"/>
        <xdr:cNvSpPr txBox="1"/>
      </xdr:nvSpPr>
      <xdr:spPr>
        <a:xfrm>
          <a:off x="6737427" y="109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124568</xdr:rowOff>
    </xdr:from>
    <xdr:ext cx="469744" cy="259045"/>
    <xdr:sp macro="" textlink="">
      <xdr:nvSpPr>
        <xdr:cNvPr id="159" name="n_1mainValue【体育館・プール】&#10;一人当たり面積"/>
        <xdr:cNvSpPr txBox="1"/>
      </xdr:nvSpPr>
      <xdr:spPr>
        <a:xfrm>
          <a:off x="9391727" y="10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125117</xdr:rowOff>
    </xdr:from>
    <xdr:ext cx="469744" cy="259045"/>
    <xdr:sp macro="" textlink="">
      <xdr:nvSpPr>
        <xdr:cNvPr id="160" name="n_2mainValue【体育館・プール】&#10;一人当たり面積"/>
        <xdr:cNvSpPr txBox="1"/>
      </xdr:nvSpPr>
      <xdr:spPr>
        <a:xfrm>
          <a:off x="8515427" y="105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125117</xdr:rowOff>
    </xdr:from>
    <xdr:ext cx="469744" cy="259045"/>
    <xdr:sp macro="" textlink="">
      <xdr:nvSpPr>
        <xdr:cNvPr id="161" name="n_3mainValue【体育館・プール】&#10;一人当たり面積"/>
        <xdr:cNvSpPr txBox="1"/>
      </xdr:nvSpPr>
      <xdr:spPr>
        <a:xfrm>
          <a:off x="7626427" y="105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125666</xdr:rowOff>
    </xdr:from>
    <xdr:ext cx="469744" cy="259045"/>
    <xdr:sp macro="" textlink="">
      <xdr:nvSpPr>
        <xdr:cNvPr id="162" name="n_4mainValue【体育館・プール】&#10;一人当たり面積"/>
        <xdr:cNvSpPr txBox="1"/>
      </xdr:nvSpPr>
      <xdr:spPr>
        <a:xfrm>
          <a:off x="6737427" y="1058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5" name="フローチャート: 判断 194"/>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フローチャート: 判断 195"/>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7" name="フローチャート: 判断 196"/>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98" name="フローチャート: 判断 197"/>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04" name="楕円 203"/>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125747</xdr:rowOff>
    </xdr:from>
    <xdr:ext cx="405111" cy="259045"/>
    <xdr:sp macro="" textlink="">
      <xdr:nvSpPr>
        <xdr:cNvPr id="205" name="【福祉施設】&#10;有形固定資産減価償却率該当値テキスト"/>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114663</xdr:rowOff>
    </xdr:from>
    <xdr:to>
      <xdr:col>20</xdr:col>
      <xdr:colOff>38100</xdr:colOff>
      <xdr:row>86</xdr:row>
      <xdr:rowOff>44813</xdr:rowOff>
    </xdr:to>
    <xdr:sp macro="" textlink="">
      <xdr:nvSpPr>
        <xdr:cNvPr id="206" name="楕円 205"/>
        <xdr:cNvSpPr/>
      </xdr:nvSpPr>
      <xdr:spPr>
        <a:xfrm>
          <a:off x="3746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165463</xdr:rowOff>
    </xdr:from>
    <xdr:to>
      <xdr:col>24</xdr:col>
      <xdr:colOff>63500</xdr:colOff>
      <xdr:row>86</xdr:row>
      <xdr:rowOff>26670</xdr:rowOff>
    </xdr:to>
    <xdr:cxnSp macro="">
      <xdr:nvCxnSpPr>
        <xdr:cNvPr id="207" name="直線コネクタ 206"/>
        <xdr:cNvCxnSpPr/>
      </xdr:nvCxnSpPr>
      <xdr:spPr>
        <a:xfrm>
          <a:off x="3797300" y="147387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80373</xdr:rowOff>
    </xdr:from>
    <xdr:to>
      <xdr:col>15</xdr:col>
      <xdr:colOff>101600</xdr:colOff>
      <xdr:row>86</xdr:row>
      <xdr:rowOff>10523</xdr:rowOff>
    </xdr:to>
    <xdr:sp macro="" textlink="">
      <xdr:nvSpPr>
        <xdr:cNvPr id="208" name="楕円 207"/>
        <xdr:cNvSpPr/>
      </xdr:nvSpPr>
      <xdr:spPr>
        <a:xfrm>
          <a:off x="2857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131173</xdr:rowOff>
    </xdr:from>
    <xdr:to>
      <xdr:col>19</xdr:col>
      <xdr:colOff>177800</xdr:colOff>
      <xdr:row>85</xdr:row>
      <xdr:rowOff>165463</xdr:rowOff>
    </xdr:to>
    <xdr:cxnSp macro="">
      <xdr:nvCxnSpPr>
        <xdr:cNvPr id="209" name="直線コネクタ 208"/>
        <xdr:cNvCxnSpPr/>
      </xdr:nvCxnSpPr>
      <xdr:spPr>
        <a:xfrm>
          <a:off x="2908300" y="147044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47716</xdr:rowOff>
    </xdr:from>
    <xdr:to>
      <xdr:col>10</xdr:col>
      <xdr:colOff>165100</xdr:colOff>
      <xdr:row>85</xdr:row>
      <xdr:rowOff>149316</xdr:rowOff>
    </xdr:to>
    <xdr:sp macro="" textlink="">
      <xdr:nvSpPr>
        <xdr:cNvPr id="210" name="楕円 209"/>
        <xdr:cNvSpPr/>
      </xdr:nvSpPr>
      <xdr:spPr>
        <a:xfrm>
          <a:off x="1968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98516</xdr:rowOff>
    </xdr:from>
    <xdr:to>
      <xdr:col>15</xdr:col>
      <xdr:colOff>50800</xdr:colOff>
      <xdr:row>85</xdr:row>
      <xdr:rowOff>131173</xdr:rowOff>
    </xdr:to>
    <xdr:cxnSp macro="">
      <xdr:nvCxnSpPr>
        <xdr:cNvPr id="211" name="直線コネクタ 210"/>
        <xdr:cNvCxnSpPr/>
      </xdr:nvCxnSpPr>
      <xdr:spPr>
        <a:xfrm>
          <a:off x="2019300" y="14671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15058</xdr:rowOff>
    </xdr:from>
    <xdr:to>
      <xdr:col>6</xdr:col>
      <xdr:colOff>38100</xdr:colOff>
      <xdr:row>85</xdr:row>
      <xdr:rowOff>116658</xdr:rowOff>
    </xdr:to>
    <xdr:sp macro="" textlink="">
      <xdr:nvSpPr>
        <xdr:cNvPr id="212" name="楕円 211"/>
        <xdr:cNvSpPr/>
      </xdr:nvSpPr>
      <xdr:spPr>
        <a:xfrm>
          <a:off x="107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65858</xdr:rowOff>
    </xdr:from>
    <xdr:to>
      <xdr:col>10</xdr:col>
      <xdr:colOff>114300</xdr:colOff>
      <xdr:row>85</xdr:row>
      <xdr:rowOff>98516</xdr:rowOff>
    </xdr:to>
    <xdr:cxnSp macro="">
      <xdr:nvCxnSpPr>
        <xdr:cNvPr id="213" name="直線コネクタ 212"/>
        <xdr:cNvCxnSpPr/>
      </xdr:nvCxnSpPr>
      <xdr:spPr>
        <a:xfrm>
          <a:off x="1130300" y="146391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4" name="n_1aveValue【福祉施設】&#10;有形固定資産減価償却率"/>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5" name="n_2aveValue【福祉施設】&#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6" name="n_3aveValue【福祉施設】&#10;有形固定資産減価償却率"/>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7" name="n_4aveValue【福祉施設】&#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35940</xdr:rowOff>
    </xdr:from>
    <xdr:ext cx="405111" cy="259045"/>
    <xdr:sp macro="" textlink="">
      <xdr:nvSpPr>
        <xdr:cNvPr id="218" name="n_1mainValue【福祉施設】&#10;有形固定資産減価償却率"/>
        <xdr:cNvSpPr txBox="1"/>
      </xdr:nvSpPr>
      <xdr:spPr>
        <a:xfrm>
          <a:off x="3582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1650</xdr:rowOff>
    </xdr:from>
    <xdr:ext cx="405111" cy="259045"/>
    <xdr:sp macro="" textlink="">
      <xdr:nvSpPr>
        <xdr:cNvPr id="219" name="n_2mainValue【福祉施設】&#10;有形固定資産減価償却率"/>
        <xdr:cNvSpPr txBox="1"/>
      </xdr:nvSpPr>
      <xdr:spPr>
        <a:xfrm>
          <a:off x="2705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140443</xdr:rowOff>
    </xdr:from>
    <xdr:ext cx="405111" cy="259045"/>
    <xdr:sp macro="" textlink="">
      <xdr:nvSpPr>
        <xdr:cNvPr id="220" name="n_3mainValue【福祉施設】&#10;有形固定資産減価償却率"/>
        <xdr:cNvSpPr txBox="1"/>
      </xdr:nvSpPr>
      <xdr:spPr>
        <a:xfrm>
          <a:off x="1816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107785</xdr:rowOff>
    </xdr:from>
    <xdr:ext cx="405111" cy="259045"/>
    <xdr:sp macro="" textlink="">
      <xdr:nvSpPr>
        <xdr:cNvPr id="221" name="n_4mainValue【福祉施設】&#10;有形固定資産減価償却率"/>
        <xdr:cNvSpPr txBox="1"/>
      </xdr:nvSpPr>
      <xdr:spPr>
        <a:xfrm>
          <a:off x="927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0" name="フローチャート: 判断 249"/>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1" name="フローチャート: 判断 250"/>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2" name="フローチャート: 判断 251"/>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3" name="フローチャート: 判断 252"/>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41478</xdr:rowOff>
    </xdr:from>
    <xdr:to>
      <xdr:col>55</xdr:col>
      <xdr:colOff>50800</xdr:colOff>
      <xdr:row>85</xdr:row>
      <xdr:rowOff>143078</xdr:rowOff>
    </xdr:to>
    <xdr:sp macro="" textlink="">
      <xdr:nvSpPr>
        <xdr:cNvPr id="259" name="楕円 258"/>
        <xdr:cNvSpPr/>
      </xdr:nvSpPr>
      <xdr:spPr>
        <a:xfrm>
          <a:off x="10426700" y="146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145178</xdr:rowOff>
    </xdr:from>
    <xdr:ext cx="469744" cy="259045"/>
    <xdr:sp macro="" textlink="">
      <xdr:nvSpPr>
        <xdr:cNvPr id="260" name="【福祉施設】&#10;一人当たり面積該当値テキスト"/>
        <xdr:cNvSpPr txBox="1"/>
      </xdr:nvSpPr>
      <xdr:spPr>
        <a:xfrm>
          <a:off x="10515600"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41935</xdr:rowOff>
    </xdr:from>
    <xdr:to>
      <xdr:col>50</xdr:col>
      <xdr:colOff>165100</xdr:colOff>
      <xdr:row>85</xdr:row>
      <xdr:rowOff>143535</xdr:rowOff>
    </xdr:to>
    <xdr:sp macro="" textlink="">
      <xdr:nvSpPr>
        <xdr:cNvPr id="261" name="楕円 260"/>
        <xdr:cNvSpPr/>
      </xdr:nvSpPr>
      <xdr:spPr>
        <a:xfrm>
          <a:off x="95885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92278</xdr:rowOff>
    </xdr:from>
    <xdr:to>
      <xdr:col>55</xdr:col>
      <xdr:colOff>0</xdr:colOff>
      <xdr:row>85</xdr:row>
      <xdr:rowOff>92735</xdr:rowOff>
    </xdr:to>
    <xdr:cxnSp macro="">
      <xdr:nvCxnSpPr>
        <xdr:cNvPr id="262" name="直線コネクタ 261"/>
        <xdr:cNvCxnSpPr/>
      </xdr:nvCxnSpPr>
      <xdr:spPr>
        <a:xfrm flipV="1">
          <a:off x="9639300" y="1466552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42393</xdr:rowOff>
    </xdr:from>
    <xdr:to>
      <xdr:col>46</xdr:col>
      <xdr:colOff>38100</xdr:colOff>
      <xdr:row>85</xdr:row>
      <xdr:rowOff>143993</xdr:rowOff>
    </xdr:to>
    <xdr:sp macro="" textlink="">
      <xdr:nvSpPr>
        <xdr:cNvPr id="263" name="楕円 262"/>
        <xdr:cNvSpPr/>
      </xdr:nvSpPr>
      <xdr:spPr>
        <a:xfrm>
          <a:off x="8699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92735</xdr:rowOff>
    </xdr:from>
    <xdr:to>
      <xdr:col>50</xdr:col>
      <xdr:colOff>114300</xdr:colOff>
      <xdr:row>85</xdr:row>
      <xdr:rowOff>93193</xdr:rowOff>
    </xdr:to>
    <xdr:cxnSp macro="">
      <xdr:nvCxnSpPr>
        <xdr:cNvPr id="264" name="直線コネクタ 263"/>
        <xdr:cNvCxnSpPr/>
      </xdr:nvCxnSpPr>
      <xdr:spPr>
        <a:xfrm flipV="1">
          <a:off x="8750300" y="146659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42393</xdr:rowOff>
    </xdr:from>
    <xdr:to>
      <xdr:col>41</xdr:col>
      <xdr:colOff>101600</xdr:colOff>
      <xdr:row>85</xdr:row>
      <xdr:rowOff>143993</xdr:rowOff>
    </xdr:to>
    <xdr:sp macro="" textlink="">
      <xdr:nvSpPr>
        <xdr:cNvPr id="265" name="楕円 264"/>
        <xdr:cNvSpPr/>
      </xdr:nvSpPr>
      <xdr:spPr>
        <a:xfrm>
          <a:off x="7810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93193</xdr:rowOff>
    </xdr:from>
    <xdr:to>
      <xdr:col>45</xdr:col>
      <xdr:colOff>177800</xdr:colOff>
      <xdr:row>85</xdr:row>
      <xdr:rowOff>93193</xdr:rowOff>
    </xdr:to>
    <xdr:cxnSp macro="">
      <xdr:nvCxnSpPr>
        <xdr:cNvPr id="266" name="直線コネクタ 265"/>
        <xdr:cNvCxnSpPr/>
      </xdr:nvCxnSpPr>
      <xdr:spPr>
        <a:xfrm>
          <a:off x="7861300" y="1466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43078</xdr:rowOff>
    </xdr:from>
    <xdr:to>
      <xdr:col>36</xdr:col>
      <xdr:colOff>165100</xdr:colOff>
      <xdr:row>85</xdr:row>
      <xdr:rowOff>144678</xdr:rowOff>
    </xdr:to>
    <xdr:sp macro="" textlink="">
      <xdr:nvSpPr>
        <xdr:cNvPr id="267" name="楕円 266"/>
        <xdr:cNvSpPr/>
      </xdr:nvSpPr>
      <xdr:spPr>
        <a:xfrm>
          <a:off x="6921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93193</xdr:rowOff>
    </xdr:from>
    <xdr:to>
      <xdr:col>41</xdr:col>
      <xdr:colOff>50800</xdr:colOff>
      <xdr:row>85</xdr:row>
      <xdr:rowOff>93878</xdr:rowOff>
    </xdr:to>
    <xdr:cxnSp macro="">
      <xdr:nvCxnSpPr>
        <xdr:cNvPr id="268" name="直線コネクタ 267"/>
        <xdr:cNvCxnSpPr/>
      </xdr:nvCxnSpPr>
      <xdr:spPr>
        <a:xfrm flipV="1">
          <a:off x="6972300" y="146664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69"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0" name="n_2aveValue【福祉施設】&#10;一人当たり面積"/>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1" name="n_3aveValue【福祉施設】&#10;一人当たり面積"/>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2" name="n_4aveValue【福祉施設】&#10;一人当たり面積"/>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134662</xdr:rowOff>
    </xdr:from>
    <xdr:ext cx="469744" cy="259045"/>
    <xdr:sp macro="" textlink="">
      <xdr:nvSpPr>
        <xdr:cNvPr id="273" name="n_1mainValue【福祉施設】&#10;一人当たり面積"/>
        <xdr:cNvSpPr txBox="1"/>
      </xdr:nvSpPr>
      <xdr:spPr>
        <a:xfrm>
          <a:off x="9391727" y="1470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135120</xdr:rowOff>
    </xdr:from>
    <xdr:ext cx="469744" cy="259045"/>
    <xdr:sp macro="" textlink="">
      <xdr:nvSpPr>
        <xdr:cNvPr id="274" name="n_2mainValue【福祉施設】&#10;一人当たり面積"/>
        <xdr:cNvSpPr txBox="1"/>
      </xdr:nvSpPr>
      <xdr:spPr>
        <a:xfrm>
          <a:off x="8515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135120</xdr:rowOff>
    </xdr:from>
    <xdr:ext cx="469744" cy="259045"/>
    <xdr:sp macro="" textlink="">
      <xdr:nvSpPr>
        <xdr:cNvPr id="275" name="n_3mainValue【福祉施設】&#10;一人当たり面積"/>
        <xdr:cNvSpPr txBox="1"/>
      </xdr:nvSpPr>
      <xdr:spPr>
        <a:xfrm>
          <a:off x="7626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135805</xdr:rowOff>
    </xdr:from>
    <xdr:ext cx="469744" cy="259045"/>
    <xdr:sp macro="" textlink="">
      <xdr:nvSpPr>
        <xdr:cNvPr id="276" name="n_4mainValue【福祉施設】&#10;一人当たり面積"/>
        <xdr:cNvSpPr txBox="1"/>
      </xdr:nvSpPr>
      <xdr:spPr>
        <a:xfrm>
          <a:off x="6737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3" name="直線コネクタ 332"/>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5" name="直線コネクタ 3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6"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7" name="直線コネクタ 3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338" name="【保健センター・保健所】&#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39" name="フローチャート: 判断 338"/>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0" name="フローチャート: 判断 339"/>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156845</xdr:rowOff>
    </xdr:from>
    <xdr:to>
      <xdr:col>76</xdr:col>
      <xdr:colOff>165100</xdr:colOff>
      <xdr:row>59</xdr:row>
      <xdr:rowOff>86995</xdr:rowOff>
    </xdr:to>
    <xdr:sp macro="" textlink="">
      <xdr:nvSpPr>
        <xdr:cNvPr id="341" name="フローチャート: 判断 340"/>
        <xdr:cNvSpPr/>
      </xdr:nvSpPr>
      <xdr:spPr>
        <a:xfrm>
          <a:off x="14541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42" name="フローチャート: 判断 341"/>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156845</xdr:rowOff>
    </xdr:from>
    <xdr:to>
      <xdr:col>67</xdr:col>
      <xdr:colOff>101600</xdr:colOff>
      <xdr:row>59</xdr:row>
      <xdr:rowOff>86995</xdr:rowOff>
    </xdr:to>
    <xdr:sp macro="" textlink="">
      <xdr:nvSpPr>
        <xdr:cNvPr id="343" name="フローチャート: 判断 342"/>
        <xdr:cNvSpPr/>
      </xdr:nvSpPr>
      <xdr:spPr>
        <a:xfrm>
          <a:off x="1276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349" name="楕円 348"/>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350" name="【保健センター・保健所】&#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351" name="楕円 350"/>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5715</xdr:rowOff>
    </xdr:to>
    <xdr:cxnSp macro="">
      <xdr:nvCxnSpPr>
        <xdr:cNvPr id="352" name="直線コネクタ 351"/>
        <xdr:cNvCxnSpPr/>
      </xdr:nvCxnSpPr>
      <xdr:spPr>
        <a:xfrm>
          <a:off x="15481300" y="104241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353" name="楕円 352"/>
        <xdr:cNvSpPr/>
      </xdr:nvSpPr>
      <xdr:spPr>
        <a:xfrm>
          <a:off x="14541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97155</xdr:rowOff>
    </xdr:from>
    <xdr:to>
      <xdr:col>81</xdr:col>
      <xdr:colOff>50800</xdr:colOff>
      <xdr:row>60</xdr:row>
      <xdr:rowOff>137160</xdr:rowOff>
    </xdr:to>
    <xdr:cxnSp macro="">
      <xdr:nvCxnSpPr>
        <xdr:cNvPr id="354" name="直線コネクタ 353"/>
        <xdr:cNvCxnSpPr/>
      </xdr:nvCxnSpPr>
      <xdr:spPr>
        <a:xfrm>
          <a:off x="14592300" y="10384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355" name="楕円 354"/>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97155</xdr:rowOff>
    </xdr:to>
    <xdr:cxnSp macro="">
      <xdr:nvCxnSpPr>
        <xdr:cNvPr id="356" name="直線コネクタ 355"/>
        <xdr:cNvCxnSpPr/>
      </xdr:nvCxnSpPr>
      <xdr:spPr>
        <a:xfrm>
          <a:off x="13703300" y="1034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357" name="楕円 356"/>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57150</xdr:rowOff>
    </xdr:to>
    <xdr:cxnSp macro="">
      <xdr:nvCxnSpPr>
        <xdr:cNvPr id="358" name="直線コネクタ 357"/>
        <xdr:cNvCxnSpPr/>
      </xdr:nvCxnSpPr>
      <xdr:spPr>
        <a:xfrm>
          <a:off x="12814300" y="1030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359" name="n_1ave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360" name="n_2aveValue【保健センター・保健所】&#10;有形固定資産減価償却率"/>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361"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103522</xdr:rowOff>
    </xdr:from>
    <xdr:ext cx="405111" cy="259045"/>
    <xdr:sp macro="" textlink="">
      <xdr:nvSpPr>
        <xdr:cNvPr id="362" name="n_4aveValue【保健センター・保健所】&#10;有形固定資産減価償却率"/>
        <xdr:cNvSpPr txBox="1"/>
      </xdr:nvSpPr>
      <xdr:spPr>
        <a:xfrm>
          <a:off x="12611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363" name="n_1mainValue【保健センター・保健所】&#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364" name="n_2mainValue【保健センター・保健所】&#10;有形固定資産減価償却率"/>
        <xdr:cNvSpPr txBox="1"/>
      </xdr:nvSpPr>
      <xdr:spPr>
        <a:xfrm>
          <a:off x="14389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365"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60977</xdr:rowOff>
    </xdr:from>
    <xdr:ext cx="405111" cy="259045"/>
    <xdr:sp macro="" textlink="">
      <xdr:nvSpPr>
        <xdr:cNvPr id="366" name="n_4mainValue【保健センター・保健所】&#10;有形固定資産減価償却率"/>
        <xdr:cNvSpPr txBox="1"/>
      </xdr:nvSpPr>
      <xdr:spPr>
        <a:xfrm>
          <a:off x="12611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7" name="直線コネクタ 3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8" name="テキスト ボックス 3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9" name="直線コネクタ 3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0" name="テキスト ボックス 3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1" name="直線コネクタ 3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2" name="テキスト ボックス 3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3" name="直線コネクタ 3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4" name="テキスト ボックス 3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88" name="直線コネクタ 387"/>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89"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90" name="直線コネクタ 389"/>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91"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92" name="直線コネクタ 391"/>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393" name="【保健センター・保健所】&#10;一人当たり面積平均値テキスト"/>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94" name="フローチャート: 判断 393"/>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4979</xdr:rowOff>
    </xdr:from>
    <xdr:to>
      <xdr:col>112</xdr:col>
      <xdr:colOff>38100</xdr:colOff>
      <xdr:row>63</xdr:row>
      <xdr:rowOff>106579</xdr:rowOff>
    </xdr:to>
    <xdr:sp macro="" textlink="">
      <xdr:nvSpPr>
        <xdr:cNvPr id="395" name="フローチャート: 判断 394"/>
        <xdr:cNvSpPr/>
      </xdr:nvSpPr>
      <xdr:spPr>
        <a:xfrm>
          <a:off x="21272500" y="108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96" name="フローチャート: 判断 395"/>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1550</xdr:rowOff>
    </xdr:from>
    <xdr:to>
      <xdr:col>102</xdr:col>
      <xdr:colOff>165100</xdr:colOff>
      <xdr:row>63</xdr:row>
      <xdr:rowOff>103150</xdr:rowOff>
    </xdr:to>
    <xdr:sp macro="" textlink="">
      <xdr:nvSpPr>
        <xdr:cNvPr id="397" name="フローチャート: 判断 396"/>
        <xdr:cNvSpPr/>
      </xdr:nvSpPr>
      <xdr:spPr>
        <a:xfrm>
          <a:off x="19494500" y="108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4293</xdr:rowOff>
    </xdr:from>
    <xdr:to>
      <xdr:col>98</xdr:col>
      <xdr:colOff>38100</xdr:colOff>
      <xdr:row>63</xdr:row>
      <xdr:rowOff>105893</xdr:rowOff>
    </xdr:to>
    <xdr:sp macro="" textlink="">
      <xdr:nvSpPr>
        <xdr:cNvPr id="398" name="フローチャート: 判断 397"/>
        <xdr:cNvSpPr/>
      </xdr:nvSpPr>
      <xdr:spPr>
        <a:xfrm>
          <a:off x="18605500" y="108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83845</xdr:rowOff>
    </xdr:from>
    <xdr:to>
      <xdr:col>116</xdr:col>
      <xdr:colOff>114300</xdr:colOff>
      <xdr:row>64</xdr:row>
      <xdr:rowOff>13995</xdr:rowOff>
    </xdr:to>
    <xdr:sp macro="" textlink="">
      <xdr:nvSpPr>
        <xdr:cNvPr id="404" name="楕円 403"/>
        <xdr:cNvSpPr/>
      </xdr:nvSpPr>
      <xdr:spPr>
        <a:xfrm>
          <a:off x="221107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405" name="【保健センター・保健所】&#10;一人当たり面積該当値テキスト"/>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83845</xdr:rowOff>
    </xdr:from>
    <xdr:to>
      <xdr:col>112</xdr:col>
      <xdr:colOff>38100</xdr:colOff>
      <xdr:row>64</xdr:row>
      <xdr:rowOff>13995</xdr:rowOff>
    </xdr:to>
    <xdr:sp macro="" textlink="">
      <xdr:nvSpPr>
        <xdr:cNvPr id="406" name="楕円 405"/>
        <xdr:cNvSpPr/>
      </xdr:nvSpPr>
      <xdr:spPr>
        <a:xfrm>
          <a:off x="212725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134645</xdr:rowOff>
    </xdr:from>
    <xdr:to>
      <xdr:col>116</xdr:col>
      <xdr:colOff>63500</xdr:colOff>
      <xdr:row>63</xdr:row>
      <xdr:rowOff>134645</xdr:rowOff>
    </xdr:to>
    <xdr:cxnSp macro="">
      <xdr:nvCxnSpPr>
        <xdr:cNvPr id="407" name="直線コネクタ 406"/>
        <xdr:cNvCxnSpPr/>
      </xdr:nvCxnSpPr>
      <xdr:spPr>
        <a:xfrm>
          <a:off x="21323300" y="10935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408" name="楕円 407"/>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134645</xdr:rowOff>
    </xdr:from>
    <xdr:to>
      <xdr:col>111</xdr:col>
      <xdr:colOff>177800</xdr:colOff>
      <xdr:row>63</xdr:row>
      <xdr:rowOff>134874</xdr:rowOff>
    </xdr:to>
    <xdr:cxnSp macro="">
      <xdr:nvCxnSpPr>
        <xdr:cNvPr id="409" name="直線コネクタ 408"/>
        <xdr:cNvCxnSpPr/>
      </xdr:nvCxnSpPr>
      <xdr:spPr>
        <a:xfrm flipV="1">
          <a:off x="20434300" y="109359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410" name="楕円 409"/>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134874</xdr:rowOff>
    </xdr:to>
    <xdr:cxnSp macro="">
      <xdr:nvCxnSpPr>
        <xdr:cNvPr id="411" name="直線コネクタ 410"/>
        <xdr:cNvCxnSpPr/>
      </xdr:nvCxnSpPr>
      <xdr:spPr>
        <a:xfrm>
          <a:off x="19545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84303</xdr:rowOff>
    </xdr:from>
    <xdr:to>
      <xdr:col>98</xdr:col>
      <xdr:colOff>38100</xdr:colOff>
      <xdr:row>64</xdr:row>
      <xdr:rowOff>14453</xdr:rowOff>
    </xdr:to>
    <xdr:sp macro="" textlink="">
      <xdr:nvSpPr>
        <xdr:cNvPr id="412" name="楕円 411"/>
        <xdr:cNvSpPr/>
      </xdr:nvSpPr>
      <xdr:spPr>
        <a:xfrm>
          <a:off x="18605500" y="108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135103</xdr:rowOff>
    </xdr:to>
    <xdr:cxnSp macro="">
      <xdr:nvCxnSpPr>
        <xdr:cNvPr id="413" name="直線コネクタ 412"/>
        <xdr:cNvCxnSpPr/>
      </xdr:nvCxnSpPr>
      <xdr:spPr>
        <a:xfrm flipV="1">
          <a:off x="18656300" y="1093622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123106</xdr:rowOff>
    </xdr:from>
    <xdr:ext cx="469744" cy="259045"/>
    <xdr:sp macro="" textlink="">
      <xdr:nvSpPr>
        <xdr:cNvPr id="414" name="n_1aveValue【保健センター・保健所】&#10;一人当たり面積"/>
        <xdr:cNvSpPr txBox="1"/>
      </xdr:nvSpPr>
      <xdr:spPr>
        <a:xfrm>
          <a:off x="21075727" y="105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15" name="n_2aveValue【保健センター・保健所】&#10;一人当たり面積"/>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119677</xdr:rowOff>
    </xdr:from>
    <xdr:ext cx="469744" cy="259045"/>
    <xdr:sp macro="" textlink="">
      <xdr:nvSpPr>
        <xdr:cNvPr id="416" name="n_3aveValue【保健センター・保健所】&#10;一人当たり面積"/>
        <xdr:cNvSpPr txBox="1"/>
      </xdr:nvSpPr>
      <xdr:spPr>
        <a:xfrm>
          <a:off x="19310427" y="105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417" name="n_4aveValue【保健センター・保健所】&#10;一人当たり面積"/>
        <xdr:cNvSpPr txBox="1"/>
      </xdr:nvSpPr>
      <xdr:spPr>
        <a:xfrm>
          <a:off x="18421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5122</xdr:rowOff>
    </xdr:from>
    <xdr:ext cx="469744" cy="259045"/>
    <xdr:sp macro="" textlink="">
      <xdr:nvSpPr>
        <xdr:cNvPr id="418" name="n_1mainValue【保健センター・保健所】&#10;一人当たり面積"/>
        <xdr:cNvSpPr txBox="1"/>
      </xdr:nvSpPr>
      <xdr:spPr>
        <a:xfrm>
          <a:off x="21075727" y="109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419" name="n_2mainValue【保健センター・保健所】&#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420" name="n_3mainValue【保健センター・保健所】&#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5580</xdr:rowOff>
    </xdr:from>
    <xdr:ext cx="469744" cy="259045"/>
    <xdr:sp macro="" textlink="">
      <xdr:nvSpPr>
        <xdr:cNvPr id="421" name="n_4mainValue【保健センター・保健所】&#10;一人当たり面積"/>
        <xdr:cNvSpPr txBox="1"/>
      </xdr:nvSpPr>
      <xdr:spPr>
        <a:xfrm>
          <a:off x="18421427" y="1097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2" name="テキスト ボックス 44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5" name="直線コネクタ 44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7" name="直線コネクタ 44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9" name="直線コネクタ 4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0"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1" name="フローチャート: 判断 450"/>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2" name="フローチャート: 判断 451"/>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453" name="フローチャート: 判断 452"/>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454" name="フローチャート: 判断 453"/>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455" name="フローチャート: 判断 454"/>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106680</xdr:rowOff>
    </xdr:from>
    <xdr:to>
      <xdr:col>85</xdr:col>
      <xdr:colOff>177800</xdr:colOff>
      <xdr:row>79</xdr:row>
      <xdr:rowOff>36830</xdr:rowOff>
    </xdr:to>
    <xdr:sp macro="" textlink="">
      <xdr:nvSpPr>
        <xdr:cNvPr id="461" name="楕円 460"/>
        <xdr:cNvSpPr/>
      </xdr:nvSpPr>
      <xdr:spPr>
        <a:xfrm>
          <a:off x="16268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129557</xdr:rowOff>
    </xdr:from>
    <xdr:ext cx="405111" cy="259045"/>
    <xdr:sp macro="" textlink="">
      <xdr:nvSpPr>
        <xdr:cNvPr id="462" name="【消防施設】&#10;有形固定資産減価償却率該当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69850</xdr:rowOff>
    </xdr:from>
    <xdr:to>
      <xdr:col>81</xdr:col>
      <xdr:colOff>101600</xdr:colOff>
      <xdr:row>79</xdr:row>
      <xdr:rowOff>0</xdr:rowOff>
    </xdr:to>
    <xdr:sp macro="" textlink="">
      <xdr:nvSpPr>
        <xdr:cNvPr id="463" name="楕円 462"/>
        <xdr:cNvSpPr/>
      </xdr:nvSpPr>
      <xdr:spPr>
        <a:xfrm>
          <a:off x="15430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120650</xdr:rowOff>
    </xdr:from>
    <xdr:to>
      <xdr:col>85</xdr:col>
      <xdr:colOff>127000</xdr:colOff>
      <xdr:row>78</xdr:row>
      <xdr:rowOff>157480</xdr:rowOff>
    </xdr:to>
    <xdr:cxnSp macro="">
      <xdr:nvCxnSpPr>
        <xdr:cNvPr id="464" name="直線コネクタ 463"/>
        <xdr:cNvCxnSpPr/>
      </xdr:nvCxnSpPr>
      <xdr:spPr>
        <a:xfrm>
          <a:off x="15481300" y="1349375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74930</xdr:rowOff>
    </xdr:from>
    <xdr:to>
      <xdr:col>76</xdr:col>
      <xdr:colOff>165100</xdr:colOff>
      <xdr:row>79</xdr:row>
      <xdr:rowOff>5080</xdr:rowOff>
    </xdr:to>
    <xdr:sp macro="" textlink="">
      <xdr:nvSpPr>
        <xdr:cNvPr id="465" name="楕円 464"/>
        <xdr:cNvSpPr/>
      </xdr:nvSpPr>
      <xdr:spPr>
        <a:xfrm>
          <a:off x="1454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120650</xdr:rowOff>
    </xdr:from>
    <xdr:to>
      <xdr:col>81</xdr:col>
      <xdr:colOff>50800</xdr:colOff>
      <xdr:row>78</xdr:row>
      <xdr:rowOff>125730</xdr:rowOff>
    </xdr:to>
    <xdr:cxnSp macro="">
      <xdr:nvCxnSpPr>
        <xdr:cNvPr id="466" name="直線コネクタ 465"/>
        <xdr:cNvCxnSpPr/>
      </xdr:nvCxnSpPr>
      <xdr:spPr>
        <a:xfrm flipV="1">
          <a:off x="14592300" y="13493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41911</xdr:rowOff>
    </xdr:from>
    <xdr:to>
      <xdr:col>72</xdr:col>
      <xdr:colOff>38100</xdr:colOff>
      <xdr:row>78</xdr:row>
      <xdr:rowOff>143511</xdr:rowOff>
    </xdr:to>
    <xdr:sp macro="" textlink="">
      <xdr:nvSpPr>
        <xdr:cNvPr id="467" name="楕円 466"/>
        <xdr:cNvSpPr/>
      </xdr:nvSpPr>
      <xdr:spPr>
        <a:xfrm>
          <a:off x="136525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92711</xdr:rowOff>
    </xdr:from>
    <xdr:to>
      <xdr:col>76</xdr:col>
      <xdr:colOff>114300</xdr:colOff>
      <xdr:row>78</xdr:row>
      <xdr:rowOff>125730</xdr:rowOff>
    </xdr:to>
    <xdr:cxnSp macro="">
      <xdr:nvCxnSpPr>
        <xdr:cNvPr id="468" name="直線コネクタ 467"/>
        <xdr:cNvCxnSpPr/>
      </xdr:nvCxnSpPr>
      <xdr:spPr>
        <a:xfrm>
          <a:off x="13703300" y="134658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7620</xdr:rowOff>
    </xdr:from>
    <xdr:to>
      <xdr:col>67</xdr:col>
      <xdr:colOff>101600</xdr:colOff>
      <xdr:row>78</xdr:row>
      <xdr:rowOff>109220</xdr:rowOff>
    </xdr:to>
    <xdr:sp macro="" textlink="">
      <xdr:nvSpPr>
        <xdr:cNvPr id="469" name="楕円 468"/>
        <xdr:cNvSpPr/>
      </xdr:nvSpPr>
      <xdr:spPr>
        <a:xfrm>
          <a:off x="12763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58420</xdr:rowOff>
    </xdr:from>
    <xdr:to>
      <xdr:col>71</xdr:col>
      <xdr:colOff>177800</xdr:colOff>
      <xdr:row>78</xdr:row>
      <xdr:rowOff>92711</xdr:rowOff>
    </xdr:to>
    <xdr:cxnSp macro="">
      <xdr:nvCxnSpPr>
        <xdr:cNvPr id="470" name="直線コネクタ 469"/>
        <xdr:cNvCxnSpPr/>
      </xdr:nvCxnSpPr>
      <xdr:spPr>
        <a:xfrm>
          <a:off x="12814300" y="13431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71"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92727</xdr:rowOff>
    </xdr:from>
    <xdr:ext cx="405111" cy="259045"/>
    <xdr:sp macro="" textlink="">
      <xdr:nvSpPr>
        <xdr:cNvPr id="472" name="n_2aveValue【消防施設】&#10;有形固定資産減価償却率"/>
        <xdr:cNvSpPr txBox="1"/>
      </xdr:nvSpPr>
      <xdr:spPr>
        <a:xfrm>
          <a:off x="14389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473" name="n_3aveValue【消防施設】&#10;有形固定資産減価償却率"/>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474" name="n_4aveValue【消防施設】&#10;有形固定資産減価償却率"/>
        <xdr:cNvSpPr txBox="1"/>
      </xdr:nvSpPr>
      <xdr:spPr>
        <a:xfrm>
          <a:off x="126117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16527</xdr:rowOff>
    </xdr:from>
    <xdr:ext cx="405111" cy="259045"/>
    <xdr:sp macro="" textlink="">
      <xdr:nvSpPr>
        <xdr:cNvPr id="475" name="n_1mainValue【消防施設】&#10;有形固定資産減価償却率"/>
        <xdr:cNvSpPr txBox="1"/>
      </xdr:nvSpPr>
      <xdr:spPr>
        <a:xfrm>
          <a:off x="15266044"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21607</xdr:rowOff>
    </xdr:from>
    <xdr:ext cx="405111" cy="259045"/>
    <xdr:sp macro="" textlink="">
      <xdr:nvSpPr>
        <xdr:cNvPr id="476" name="n_2mainValue【消防施設】&#10;有形固定資産減価償却率"/>
        <xdr:cNvSpPr txBox="1"/>
      </xdr:nvSpPr>
      <xdr:spPr>
        <a:xfrm>
          <a:off x="14389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160038</xdr:rowOff>
    </xdr:from>
    <xdr:ext cx="405111" cy="259045"/>
    <xdr:sp macro="" textlink="">
      <xdr:nvSpPr>
        <xdr:cNvPr id="477" name="n_3mainValue【消防施設】&#10;有形固定資産減価償却率"/>
        <xdr:cNvSpPr txBox="1"/>
      </xdr:nvSpPr>
      <xdr:spPr>
        <a:xfrm>
          <a:off x="1350074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125747</xdr:rowOff>
    </xdr:from>
    <xdr:ext cx="340478" cy="259045"/>
    <xdr:sp macro="" textlink="">
      <xdr:nvSpPr>
        <xdr:cNvPr id="478" name="n_4mainValue【消防施設】&#10;有形固定資産減価償却率"/>
        <xdr:cNvSpPr txBox="1"/>
      </xdr:nvSpPr>
      <xdr:spPr>
        <a:xfrm>
          <a:off x="12644061" y="1315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2" name="直線コネクタ 501"/>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3"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4" name="直線コネクタ 503"/>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5"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6" name="直線コネクタ 505"/>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7" name="【消防施設】&#10;一人当たり面積平均値テキスト"/>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8" name="フローチャート: 判断 507"/>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509" name="フローチャート: 判断 508"/>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510" name="フローチャート: 判断 509"/>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511" name="フローチャート: 判断 510"/>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512" name="フローチャート: 判断 511"/>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25019</xdr:rowOff>
    </xdr:from>
    <xdr:to>
      <xdr:col>116</xdr:col>
      <xdr:colOff>114300</xdr:colOff>
      <xdr:row>86</xdr:row>
      <xdr:rowOff>126619</xdr:rowOff>
    </xdr:to>
    <xdr:sp macro="" textlink="">
      <xdr:nvSpPr>
        <xdr:cNvPr id="518" name="楕円 517"/>
        <xdr:cNvSpPr/>
      </xdr:nvSpPr>
      <xdr:spPr>
        <a:xfrm>
          <a:off x="221107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111396</xdr:rowOff>
    </xdr:from>
    <xdr:ext cx="469744" cy="259045"/>
    <xdr:sp macro="" textlink="">
      <xdr:nvSpPr>
        <xdr:cNvPr id="519" name="【消防施設】&#10;一人当たり面積該当値テキスト"/>
        <xdr:cNvSpPr txBox="1"/>
      </xdr:nvSpPr>
      <xdr:spPr>
        <a:xfrm>
          <a:off x="22199600" y="1468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25019</xdr:rowOff>
    </xdr:from>
    <xdr:to>
      <xdr:col>112</xdr:col>
      <xdr:colOff>38100</xdr:colOff>
      <xdr:row>86</xdr:row>
      <xdr:rowOff>126619</xdr:rowOff>
    </xdr:to>
    <xdr:sp macro="" textlink="">
      <xdr:nvSpPr>
        <xdr:cNvPr id="520" name="楕円 519"/>
        <xdr:cNvSpPr/>
      </xdr:nvSpPr>
      <xdr:spPr>
        <a:xfrm>
          <a:off x="21272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75819</xdr:rowOff>
    </xdr:from>
    <xdr:to>
      <xdr:col>116</xdr:col>
      <xdr:colOff>63500</xdr:colOff>
      <xdr:row>86</xdr:row>
      <xdr:rowOff>75819</xdr:rowOff>
    </xdr:to>
    <xdr:cxnSp macro="">
      <xdr:nvCxnSpPr>
        <xdr:cNvPr id="521" name="直線コネクタ 520"/>
        <xdr:cNvCxnSpPr/>
      </xdr:nvCxnSpPr>
      <xdr:spPr>
        <a:xfrm>
          <a:off x="21323300" y="148205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25019</xdr:rowOff>
    </xdr:from>
    <xdr:to>
      <xdr:col>107</xdr:col>
      <xdr:colOff>101600</xdr:colOff>
      <xdr:row>86</xdr:row>
      <xdr:rowOff>126619</xdr:rowOff>
    </xdr:to>
    <xdr:sp macro="" textlink="">
      <xdr:nvSpPr>
        <xdr:cNvPr id="522" name="楕円 521"/>
        <xdr:cNvSpPr/>
      </xdr:nvSpPr>
      <xdr:spPr>
        <a:xfrm>
          <a:off x="20383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75819</xdr:rowOff>
    </xdr:from>
    <xdr:to>
      <xdr:col>111</xdr:col>
      <xdr:colOff>177800</xdr:colOff>
      <xdr:row>86</xdr:row>
      <xdr:rowOff>75819</xdr:rowOff>
    </xdr:to>
    <xdr:cxnSp macro="">
      <xdr:nvCxnSpPr>
        <xdr:cNvPr id="523" name="直線コネクタ 522"/>
        <xdr:cNvCxnSpPr/>
      </xdr:nvCxnSpPr>
      <xdr:spPr>
        <a:xfrm>
          <a:off x="20434300" y="14820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25019</xdr:rowOff>
    </xdr:from>
    <xdr:to>
      <xdr:col>102</xdr:col>
      <xdr:colOff>165100</xdr:colOff>
      <xdr:row>86</xdr:row>
      <xdr:rowOff>126619</xdr:rowOff>
    </xdr:to>
    <xdr:sp macro="" textlink="">
      <xdr:nvSpPr>
        <xdr:cNvPr id="524" name="楕円 523"/>
        <xdr:cNvSpPr/>
      </xdr:nvSpPr>
      <xdr:spPr>
        <a:xfrm>
          <a:off x="19494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75819</xdr:rowOff>
    </xdr:from>
    <xdr:to>
      <xdr:col>107</xdr:col>
      <xdr:colOff>50800</xdr:colOff>
      <xdr:row>86</xdr:row>
      <xdr:rowOff>75819</xdr:rowOff>
    </xdr:to>
    <xdr:cxnSp macro="">
      <xdr:nvCxnSpPr>
        <xdr:cNvPr id="525" name="直線コネクタ 524"/>
        <xdr:cNvCxnSpPr/>
      </xdr:nvCxnSpPr>
      <xdr:spPr>
        <a:xfrm>
          <a:off x="19545300" y="14820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526" name="楕円 525"/>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75819</xdr:rowOff>
    </xdr:from>
    <xdr:to>
      <xdr:col>102</xdr:col>
      <xdr:colOff>114300</xdr:colOff>
      <xdr:row>86</xdr:row>
      <xdr:rowOff>76200</xdr:rowOff>
    </xdr:to>
    <xdr:cxnSp macro="">
      <xdr:nvCxnSpPr>
        <xdr:cNvPr id="527" name="直線コネクタ 526"/>
        <xdr:cNvCxnSpPr/>
      </xdr:nvCxnSpPr>
      <xdr:spPr>
        <a:xfrm flipV="1">
          <a:off x="18656300" y="14820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78376</xdr:rowOff>
    </xdr:from>
    <xdr:ext cx="469744" cy="259045"/>
    <xdr:sp macro="" textlink="">
      <xdr:nvSpPr>
        <xdr:cNvPr id="528" name="n_1aveValue【消防施設】&#10;一人当たり面積"/>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529" name="n_2aveValue【消防施設】&#10;一人当たり面積"/>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530" name="n_3aveValue【消防施設】&#10;一人当たり面積"/>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531" name="n_4aveValue【消防施設】&#10;一人当たり面積"/>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117746</xdr:rowOff>
    </xdr:from>
    <xdr:ext cx="469744" cy="259045"/>
    <xdr:sp macro="" textlink="">
      <xdr:nvSpPr>
        <xdr:cNvPr id="532" name="n_1mainValue【消防施設】&#10;一人当たり面積"/>
        <xdr:cNvSpPr txBox="1"/>
      </xdr:nvSpPr>
      <xdr:spPr>
        <a:xfrm>
          <a:off x="210757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117746</xdr:rowOff>
    </xdr:from>
    <xdr:ext cx="469744" cy="259045"/>
    <xdr:sp macro="" textlink="">
      <xdr:nvSpPr>
        <xdr:cNvPr id="533" name="n_2mainValue【消防施設】&#10;一人当たり面積"/>
        <xdr:cNvSpPr txBox="1"/>
      </xdr:nvSpPr>
      <xdr:spPr>
        <a:xfrm>
          <a:off x="201994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117746</xdr:rowOff>
    </xdr:from>
    <xdr:ext cx="469744" cy="259045"/>
    <xdr:sp macro="" textlink="">
      <xdr:nvSpPr>
        <xdr:cNvPr id="534" name="n_3mainValue【消防施設】&#10;一人当たり面積"/>
        <xdr:cNvSpPr txBox="1"/>
      </xdr:nvSpPr>
      <xdr:spPr>
        <a:xfrm>
          <a:off x="193104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535" name="n_4main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1" name="直線コネクタ 560"/>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4"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5" name="直線コネクタ 564"/>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6"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7" name="フローチャート: 判断 566"/>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68" name="フローチャート: 判断 567"/>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69" name="フローチャート: 判断 568"/>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70" name="フローチャート: 判断 569"/>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71" name="フローチャート: 判断 570"/>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577" name="楕円 576"/>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578" name="【庁舎】&#10;有形固定資産減価償却率該当値テキスト"/>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579" name="楕円 578"/>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113756</xdr:rowOff>
    </xdr:to>
    <xdr:cxnSp macro="">
      <xdr:nvCxnSpPr>
        <xdr:cNvPr id="580" name="直線コネクタ 579"/>
        <xdr:cNvCxnSpPr/>
      </xdr:nvCxnSpPr>
      <xdr:spPr>
        <a:xfrm>
          <a:off x="15481300" y="180931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581" name="楕円 580"/>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90895</xdr:rowOff>
    </xdr:to>
    <xdr:cxnSp macro="">
      <xdr:nvCxnSpPr>
        <xdr:cNvPr id="582" name="直線コネクタ 581"/>
        <xdr:cNvCxnSpPr/>
      </xdr:nvCxnSpPr>
      <xdr:spPr>
        <a:xfrm>
          <a:off x="14592300" y="180670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583" name="楕円 582"/>
        <xdr:cNvSpPr/>
      </xdr:nvSpPr>
      <xdr:spPr>
        <a:xfrm>
          <a:off x="1365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105</xdr:row>
      <xdr:rowOff>64770</xdr:rowOff>
    </xdr:to>
    <xdr:cxnSp macro="">
      <xdr:nvCxnSpPr>
        <xdr:cNvPr id="584" name="直線コネクタ 583"/>
        <xdr:cNvCxnSpPr/>
      </xdr:nvCxnSpPr>
      <xdr:spPr>
        <a:xfrm>
          <a:off x="13703300" y="180392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131536</xdr:rowOff>
    </xdr:from>
    <xdr:to>
      <xdr:col>67</xdr:col>
      <xdr:colOff>101600</xdr:colOff>
      <xdr:row>105</xdr:row>
      <xdr:rowOff>61686</xdr:rowOff>
    </xdr:to>
    <xdr:sp macro="" textlink="">
      <xdr:nvSpPr>
        <xdr:cNvPr id="585" name="楕円 584"/>
        <xdr:cNvSpPr/>
      </xdr:nvSpPr>
      <xdr:spPr>
        <a:xfrm>
          <a:off x="12763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10886</xdr:rowOff>
    </xdr:from>
    <xdr:to>
      <xdr:col>71</xdr:col>
      <xdr:colOff>177800</xdr:colOff>
      <xdr:row>105</xdr:row>
      <xdr:rowOff>37012</xdr:rowOff>
    </xdr:to>
    <xdr:cxnSp macro="">
      <xdr:nvCxnSpPr>
        <xdr:cNvPr id="586" name="直線コネクタ 585"/>
        <xdr:cNvCxnSpPr/>
      </xdr:nvCxnSpPr>
      <xdr:spPr>
        <a:xfrm>
          <a:off x="12814300" y="180131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587" name="n_1ave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588" name="n_2ave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589" name="n_3ave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590" name="n_4ave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591" name="n_1main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592" name="n_2mainValue【庁舎】&#10;有形固定資産減価償却率"/>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104339</xdr:rowOff>
    </xdr:from>
    <xdr:ext cx="405111" cy="259045"/>
    <xdr:sp macro="" textlink="">
      <xdr:nvSpPr>
        <xdr:cNvPr id="593" name="n_3mainValue【庁舎】&#10;有形固定資産減価償却率"/>
        <xdr:cNvSpPr txBox="1"/>
      </xdr:nvSpPr>
      <xdr:spPr>
        <a:xfrm>
          <a:off x="13500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78213</xdr:rowOff>
    </xdr:from>
    <xdr:ext cx="405111" cy="259045"/>
    <xdr:sp macro="" textlink="">
      <xdr:nvSpPr>
        <xdr:cNvPr id="594" name="n_4mainValue【庁舎】&#10;有形固定資産減価償却率"/>
        <xdr:cNvSpPr txBox="1"/>
      </xdr:nvSpPr>
      <xdr:spPr>
        <a:xfrm>
          <a:off x="12611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4" name="テキスト ボックス 61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6" name="テキスト ボックス 6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8" name="直線コネクタ 617"/>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19"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0" name="直線コネクタ 619"/>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1"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2" name="直線コネクタ 621"/>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23"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4" name="フローチャート: 判断 623"/>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625" name="フローチャート: 判断 624"/>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626" name="フローチャート: 判断 625"/>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627" name="フローチャート: 判断 626"/>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628" name="フローチャート: 判断 627"/>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70104</xdr:rowOff>
    </xdr:from>
    <xdr:to>
      <xdr:col>116</xdr:col>
      <xdr:colOff>114300</xdr:colOff>
      <xdr:row>109</xdr:row>
      <xdr:rowOff>254</xdr:rowOff>
    </xdr:to>
    <xdr:sp macro="" textlink="">
      <xdr:nvSpPr>
        <xdr:cNvPr id="634" name="楕円 633"/>
        <xdr:cNvSpPr/>
      </xdr:nvSpPr>
      <xdr:spPr>
        <a:xfrm>
          <a:off x="22110700" y="185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156481</xdr:rowOff>
    </xdr:from>
    <xdr:ext cx="469744" cy="259045"/>
    <xdr:sp macro="" textlink="">
      <xdr:nvSpPr>
        <xdr:cNvPr id="635" name="【庁舎】&#10;一人当たり面積該当値テキスト"/>
        <xdr:cNvSpPr txBox="1"/>
      </xdr:nvSpPr>
      <xdr:spPr>
        <a:xfrm>
          <a:off x="22199600" y="185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70231</xdr:rowOff>
    </xdr:from>
    <xdr:to>
      <xdr:col>112</xdr:col>
      <xdr:colOff>38100</xdr:colOff>
      <xdr:row>109</xdr:row>
      <xdr:rowOff>381</xdr:rowOff>
    </xdr:to>
    <xdr:sp macro="" textlink="">
      <xdr:nvSpPr>
        <xdr:cNvPr id="636" name="楕円 635"/>
        <xdr:cNvSpPr/>
      </xdr:nvSpPr>
      <xdr:spPr>
        <a:xfrm>
          <a:off x="21272500" y="185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120904</xdr:rowOff>
    </xdr:from>
    <xdr:to>
      <xdr:col>116</xdr:col>
      <xdr:colOff>63500</xdr:colOff>
      <xdr:row>108</xdr:row>
      <xdr:rowOff>121031</xdr:rowOff>
    </xdr:to>
    <xdr:cxnSp macro="">
      <xdr:nvCxnSpPr>
        <xdr:cNvPr id="637" name="直線コネクタ 636"/>
        <xdr:cNvCxnSpPr/>
      </xdr:nvCxnSpPr>
      <xdr:spPr>
        <a:xfrm flipV="1">
          <a:off x="21323300" y="1863750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70486</xdr:rowOff>
    </xdr:from>
    <xdr:to>
      <xdr:col>107</xdr:col>
      <xdr:colOff>101600</xdr:colOff>
      <xdr:row>109</xdr:row>
      <xdr:rowOff>636</xdr:rowOff>
    </xdr:to>
    <xdr:sp macro="" textlink="">
      <xdr:nvSpPr>
        <xdr:cNvPr id="638" name="楕円 637"/>
        <xdr:cNvSpPr/>
      </xdr:nvSpPr>
      <xdr:spPr>
        <a:xfrm>
          <a:off x="20383500" y="185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121031</xdr:rowOff>
    </xdr:from>
    <xdr:to>
      <xdr:col>111</xdr:col>
      <xdr:colOff>177800</xdr:colOff>
      <xdr:row>108</xdr:row>
      <xdr:rowOff>121286</xdr:rowOff>
    </xdr:to>
    <xdr:cxnSp macro="">
      <xdr:nvCxnSpPr>
        <xdr:cNvPr id="639" name="直線コネクタ 638"/>
        <xdr:cNvCxnSpPr/>
      </xdr:nvCxnSpPr>
      <xdr:spPr>
        <a:xfrm flipV="1">
          <a:off x="20434300" y="1863763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70486</xdr:rowOff>
    </xdr:from>
    <xdr:to>
      <xdr:col>102</xdr:col>
      <xdr:colOff>165100</xdr:colOff>
      <xdr:row>109</xdr:row>
      <xdr:rowOff>636</xdr:rowOff>
    </xdr:to>
    <xdr:sp macro="" textlink="">
      <xdr:nvSpPr>
        <xdr:cNvPr id="640" name="楕円 639"/>
        <xdr:cNvSpPr/>
      </xdr:nvSpPr>
      <xdr:spPr>
        <a:xfrm>
          <a:off x="19494500" y="185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121286</xdr:rowOff>
    </xdr:from>
    <xdr:to>
      <xdr:col>107</xdr:col>
      <xdr:colOff>50800</xdr:colOff>
      <xdr:row>108</xdr:row>
      <xdr:rowOff>121286</xdr:rowOff>
    </xdr:to>
    <xdr:cxnSp macro="">
      <xdr:nvCxnSpPr>
        <xdr:cNvPr id="641" name="直線コネクタ 640"/>
        <xdr:cNvCxnSpPr/>
      </xdr:nvCxnSpPr>
      <xdr:spPr>
        <a:xfrm>
          <a:off x="19545300" y="18637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70613</xdr:rowOff>
    </xdr:from>
    <xdr:to>
      <xdr:col>98</xdr:col>
      <xdr:colOff>38100</xdr:colOff>
      <xdr:row>109</xdr:row>
      <xdr:rowOff>763</xdr:rowOff>
    </xdr:to>
    <xdr:sp macro="" textlink="">
      <xdr:nvSpPr>
        <xdr:cNvPr id="642" name="楕円 641"/>
        <xdr:cNvSpPr/>
      </xdr:nvSpPr>
      <xdr:spPr>
        <a:xfrm>
          <a:off x="18605500" y="185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121286</xdr:rowOff>
    </xdr:from>
    <xdr:to>
      <xdr:col>102</xdr:col>
      <xdr:colOff>114300</xdr:colOff>
      <xdr:row>108</xdr:row>
      <xdr:rowOff>121413</xdr:rowOff>
    </xdr:to>
    <xdr:cxnSp macro="">
      <xdr:nvCxnSpPr>
        <xdr:cNvPr id="643" name="直線コネクタ 642"/>
        <xdr:cNvCxnSpPr/>
      </xdr:nvCxnSpPr>
      <xdr:spPr>
        <a:xfrm flipV="1">
          <a:off x="18656300" y="1863788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114064</xdr:rowOff>
    </xdr:from>
    <xdr:ext cx="469744" cy="259045"/>
    <xdr:sp macro="" textlink="">
      <xdr:nvSpPr>
        <xdr:cNvPr id="644" name="n_1aveValue【庁舎】&#10;一人当たり面積"/>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645" name="n_2aveValue【庁舎】&#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646" name="n_3aveValue【庁舎】&#10;一人当たり面積"/>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647" name="n_4aveValue【庁舎】&#10;一人当たり面積"/>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162958</xdr:rowOff>
    </xdr:from>
    <xdr:ext cx="469744" cy="259045"/>
    <xdr:sp macro="" textlink="">
      <xdr:nvSpPr>
        <xdr:cNvPr id="648" name="n_1mainValue【庁舎】&#10;一人当たり面積"/>
        <xdr:cNvSpPr txBox="1"/>
      </xdr:nvSpPr>
      <xdr:spPr>
        <a:xfrm>
          <a:off x="21075727" y="186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163213</xdr:rowOff>
    </xdr:from>
    <xdr:ext cx="469744" cy="259045"/>
    <xdr:sp macro="" textlink="">
      <xdr:nvSpPr>
        <xdr:cNvPr id="649" name="n_2mainValue【庁舎】&#10;一人当たり面積"/>
        <xdr:cNvSpPr txBox="1"/>
      </xdr:nvSpPr>
      <xdr:spPr>
        <a:xfrm>
          <a:off x="20199427" y="1867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163213</xdr:rowOff>
    </xdr:from>
    <xdr:ext cx="469744" cy="259045"/>
    <xdr:sp macro="" textlink="">
      <xdr:nvSpPr>
        <xdr:cNvPr id="650" name="n_3mainValue【庁舎】&#10;一人当たり面積"/>
        <xdr:cNvSpPr txBox="1"/>
      </xdr:nvSpPr>
      <xdr:spPr>
        <a:xfrm>
          <a:off x="19310427" y="1867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163340</xdr:rowOff>
    </xdr:from>
    <xdr:ext cx="469744" cy="259045"/>
    <xdr:sp macro="" textlink="">
      <xdr:nvSpPr>
        <xdr:cNvPr id="651" name="n_4mainValue【庁舎】&#10;一人当たり面積"/>
        <xdr:cNvSpPr txBox="1"/>
      </xdr:nvSpPr>
      <xdr:spPr>
        <a:xfrm>
          <a:off x="18421427" y="1867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体育館・プール、保健センター・保育所、福祉施設、庁舎であり、低い施設は、消防施設である。一人当たり面積では、類似団体平均と比較してすべての類型で同水準以下である。消防施設については、有形固定資産減価償却率が類似団体平均を大きく下回っているが、これは平成２６年度に建て替え更新を行ったためである。体育館・プールに関しては、それぞれ平成５年建設、昭和５８年建設であり、特にプールについて今後の老朽化対策に取り組む必要がある。保健センターについては、昭和６１年建設であり、小規模の改修を行いつつ問題なく使用しているが、庁舎と隣接しているため、今後、新庁舎建て替えの際に併せて建て替えを検討する必要がある。福祉施設については、老人福祉センターが昭和５０年建設で、当初から公民館と複合化された形で建設され、平成２１年度に耐震補強・改修工事が行われ、適切にその後の修繕を行っているため、使用する上での問題はない。庁舎は昭和３８年建設で、平成１０年度に耐震補強・改修工事を実施したが災害時の防災拠点施設としての機能はいまだ十分といえず、行政需要の増加によるスペースの不足等の課題もあるため、新庁舎建て替え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有形固定資産減価償却率は、消防施設以外は各施設で前年度から１．３～２．１の範囲で増加している。一人当たり面積では、人口が昨年度に比べ１０人の減となり、体育館・プール、福祉施設、庁舎が若干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698126" y="450476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類似団体の平均と比較すると数値は良好であるが、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新型コロナウイルス感染症による地方税の減少や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村の基幹税である固定資産税のうち土地の下落傾向は続いており、今後も基準財政収入額の増加は見込めない状況であり、地方税の徴収強化等の取組を通じて財政基盤の強化に努める。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150888</xdr:rowOff>
    </xdr:to>
    <xdr:cxnSp macro="">
      <xdr:nvCxnSpPr>
        <xdr:cNvPr id="70" name="直線コネクタ 69"/>
        <xdr:cNvCxnSpPr/>
      </xdr:nvCxnSpPr>
      <xdr:spPr>
        <a:xfrm>
          <a:off x="4114800" y="71343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104926</xdr:rowOff>
    </xdr:to>
    <xdr:cxnSp macro="">
      <xdr:nvCxnSpPr>
        <xdr:cNvPr id="73" name="直線コネクタ 72"/>
        <xdr:cNvCxnSpPr/>
      </xdr:nvCxnSpPr>
      <xdr:spPr>
        <a:xfrm>
          <a:off x="3225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75" name="テキスト ボックス 74"/>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xdr:cNvCxnSpPr/>
      </xdr:nvCxnSpPr>
      <xdr:spPr>
        <a:xfrm flipV="1">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104926</xdr:rowOff>
    </xdr:from>
    <xdr:to>
      <xdr:col>11</xdr:col>
      <xdr:colOff>31750</xdr:colOff>
      <xdr:row>41</xdr:row>
      <xdr:rowOff>104926</xdr:rowOff>
    </xdr:to>
    <xdr:cxnSp macro="">
      <xdr:nvCxnSpPr>
        <xdr:cNvPr id="79" name="直線コネクタ 78"/>
        <xdr:cNvCxnSpPr/>
      </xdr:nvCxnSpPr>
      <xdr:spPr>
        <a:xfrm>
          <a:off x="1447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81" name="テキスト ボックス 80"/>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54126</xdr:rowOff>
    </xdr:from>
    <xdr:to>
      <xdr:col>11</xdr:col>
      <xdr:colOff>82550</xdr:colOff>
      <xdr:row>41</xdr:row>
      <xdr:rowOff>155726</xdr:rowOff>
    </xdr:to>
    <xdr:sp macro="" textlink="">
      <xdr:nvSpPr>
        <xdr:cNvPr id="95" name="楕円 94"/>
        <xdr:cNvSpPr/>
      </xdr:nvSpPr>
      <xdr:spPr>
        <a:xfrm>
          <a:off x="2286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165903</xdr:rowOff>
    </xdr:from>
    <xdr:ext cx="762000" cy="259045"/>
    <xdr:sp macro="" textlink="">
      <xdr:nvSpPr>
        <xdr:cNvPr id="96" name="テキスト ボックス 95"/>
        <xdr:cNvSpPr txBox="1"/>
      </xdr:nvSpPr>
      <xdr:spPr>
        <a:xfrm>
          <a:off x="1955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経常収支比率については、前年度と比較して全体で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ポイント減少した。これは、一般経常財源は、全体で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千円の増加に対し、経常的な歳出は、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千円の増加で、経常一般財源の増加が経常的な歳出の増加を上回ったことによるものである。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経常一般財源では、昨年同様に新型コロナウイルス感染症の影響により、村税が減少（△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千円）した一方、地方交付税（</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6,816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千円）や地方消費税交付金（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千円）の増加もあり、経常一般財源全体では増加となった。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経常的な歳出を性質別に見ると、主に補助費等、物件費が増加しており、特に補助費等（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千円）の増加が大きくなっている。これは、広域行政事務組合への負担金の増によるものである。経常的な歳出も全体では増加となった。　</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今後も、さらなる事務事業の見直しを進め、すべての事務事業の優先度を再点検し、優先度の低い事務事業の廃止・縮小の検討を行い、財政が硬直化しないように努める。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75565</xdr:rowOff>
    </xdr:to>
    <xdr:cxnSp macro="">
      <xdr:nvCxnSpPr>
        <xdr:cNvPr id="137" name="直線コネクタ 136"/>
        <xdr:cNvCxnSpPr/>
      </xdr:nvCxnSpPr>
      <xdr:spPr>
        <a:xfrm flipV="1">
          <a:off x="4114800" y="1079500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75565</xdr:rowOff>
    </xdr:to>
    <xdr:cxnSp macro="">
      <xdr:nvCxnSpPr>
        <xdr:cNvPr id="140" name="直線コネクタ 139"/>
        <xdr:cNvCxnSpPr/>
      </xdr:nvCxnSpPr>
      <xdr:spPr>
        <a:xfrm>
          <a:off x="3225800" y="110001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87489</xdr:rowOff>
    </xdr:from>
    <xdr:ext cx="736600" cy="259045"/>
    <xdr:sp macro="" textlink="">
      <xdr:nvSpPr>
        <xdr:cNvPr id="142" name="テキスト ボックス 141"/>
        <xdr:cNvSpPr txBox="1"/>
      </xdr:nvSpPr>
      <xdr:spPr>
        <a:xfrm>
          <a:off x="3733800" y="1123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111760</xdr:rowOff>
    </xdr:to>
    <xdr:cxnSp macro="">
      <xdr:nvCxnSpPr>
        <xdr:cNvPr id="143" name="直線コネクタ 142"/>
        <xdr:cNvCxnSpPr/>
      </xdr:nvCxnSpPr>
      <xdr:spPr>
        <a:xfrm flipV="1">
          <a:off x="2336800" y="110001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117651</xdr:rowOff>
    </xdr:from>
    <xdr:ext cx="762000" cy="259045"/>
    <xdr:sp macro="" textlink="">
      <xdr:nvSpPr>
        <xdr:cNvPr id="145" name="テキスト ボックス 144"/>
        <xdr:cNvSpPr txBox="1"/>
      </xdr:nvSpPr>
      <xdr:spPr>
        <a:xfrm>
          <a:off x="2844800" y="1126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21272</xdr:rowOff>
    </xdr:from>
    <xdr:to>
      <xdr:col>11</xdr:col>
      <xdr:colOff>31750</xdr:colOff>
      <xdr:row>64</xdr:row>
      <xdr:rowOff>111760</xdr:rowOff>
    </xdr:to>
    <xdr:cxnSp macro="">
      <xdr:nvCxnSpPr>
        <xdr:cNvPr id="146" name="直線コネクタ 145"/>
        <xdr:cNvCxnSpPr/>
      </xdr:nvCxnSpPr>
      <xdr:spPr>
        <a:xfrm>
          <a:off x="1447800" y="1099407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87489</xdr:rowOff>
    </xdr:from>
    <xdr:ext cx="762000" cy="259045"/>
    <xdr:sp macro="" textlink="">
      <xdr:nvSpPr>
        <xdr:cNvPr id="148" name="テキスト ボックス 147"/>
        <xdr:cNvSpPr txBox="1"/>
      </xdr:nvSpPr>
      <xdr:spPr>
        <a:xfrm>
          <a:off x="1955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6" name="楕円 155"/>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7"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8" name="楕円 157"/>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59" name="テキスト ボックス 158"/>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60" name="楕円 159"/>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88282</xdr:rowOff>
    </xdr:from>
    <xdr:ext cx="762000" cy="259045"/>
    <xdr:sp macro="" textlink="">
      <xdr:nvSpPr>
        <xdr:cNvPr id="161" name="テキスト ボックス 160"/>
        <xdr:cNvSpPr txBox="1"/>
      </xdr:nvSpPr>
      <xdr:spPr>
        <a:xfrm>
          <a:off x="2844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62" name="楕円 161"/>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63" name="テキスト ボックス 162"/>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64" name="楕円 163"/>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82249</xdr:rowOff>
    </xdr:from>
    <xdr:ext cx="762000" cy="259045"/>
    <xdr:sp macro="" textlink="">
      <xdr:nvSpPr>
        <xdr:cNvPr id="165" name="テキスト ボックス 164"/>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％）と共に増となったことによるものである。物件費については、新型コロナウイルスワクチン予防接種事業の増（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千円）や学校給食運営事業の増（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千円）によるものである。類似団体の平均と比較して良好であり、引き続き抑制に努める。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129395</xdr:rowOff>
    </xdr:from>
    <xdr:to>
      <xdr:col>23</xdr:col>
      <xdr:colOff>133350</xdr:colOff>
      <xdr:row>81</xdr:row>
      <xdr:rowOff>134693</xdr:rowOff>
    </xdr:to>
    <xdr:cxnSp macro="">
      <xdr:nvCxnSpPr>
        <xdr:cNvPr id="197" name="直線コネクタ 196"/>
        <xdr:cNvCxnSpPr/>
      </xdr:nvCxnSpPr>
      <xdr:spPr>
        <a:xfrm>
          <a:off x="4114800" y="14016845"/>
          <a:ext cx="8382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126203</xdr:rowOff>
    </xdr:from>
    <xdr:to>
      <xdr:col>19</xdr:col>
      <xdr:colOff>133350</xdr:colOff>
      <xdr:row>81</xdr:row>
      <xdr:rowOff>129395</xdr:rowOff>
    </xdr:to>
    <xdr:cxnSp macro="">
      <xdr:nvCxnSpPr>
        <xdr:cNvPr id="200" name="直線コネクタ 199"/>
        <xdr:cNvCxnSpPr/>
      </xdr:nvCxnSpPr>
      <xdr:spPr>
        <a:xfrm>
          <a:off x="3225800" y="14013653"/>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115288</xdr:rowOff>
    </xdr:from>
    <xdr:to>
      <xdr:col>15</xdr:col>
      <xdr:colOff>82550</xdr:colOff>
      <xdr:row>81</xdr:row>
      <xdr:rowOff>126203</xdr:rowOff>
    </xdr:to>
    <xdr:cxnSp macro="">
      <xdr:nvCxnSpPr>
        <xdr:cNvPr id="203" name="直線コネクタ 202"/>
        <xdr:cNvCxnSpPr/>
      </xdr:nvCxnSpPr>
      <xdr:spPr>
        <a:xfrm>
          <a:off x="2336800" y="1400273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110258</xdr:rowOff>
    </xdr:from>
    <xdr:to>
      <xdr:col>11</xdr:col>
      <xdr:colOff>31750</xdr:colOff>
      <xdr:row>81</xdr:row>
      <xdr:rowOff>115288</xdr:rowOff>
    </xdr:to>
    <xdr:cxnSp macro="">
      <xdr:nvCxnSpPr>
        <xdr:cNvPr id="206" name="直線コネクタ 205"/>
        <xdr:cNvCxnSpPr/>
      </xdr:nvCxnSpPr>
      <xdr:spPr>
        <a:xfrm>
          <a:off x="1447800" y="13997708"/>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83893</xdr:rowOff>
    </xdr:from>
    <xdr:to>
      <xdr:col>23</xdr:col>
      <xdr:colOff>184150</xdr:colOff>
      <xdr:row>82</xdr:row>
      <xdr:rowOff>14043</xdr:rowOff>
    </xdr:to>
    <xdr:sp macro="" textlink="">
      <xdr:nvSpPr>
        <xdr:cNvPr id="216" name="楕円 215"/>
        <xdr:cNvSpPr/>
      </xdr:nvSpPr>
      <xdr:spPr>
        <a:xfrm>
          <a:off x="4902200" y="139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5170</xdr:rowOff>
    </xdr:from>
    <xdr:ext cx="762000" cy="259045"/>
    <xdr:sp macro="" textlink="">
      <xdr:nvSpPr>
        <xdr:cNvPr id="217" name="人件費・物件費等の状況該当値テキスト"/>
        <xdr:cNvSpPr txBox="1"/>
      </xdr:nvSpPr>
      <xdr:spPr>
        <a:xfrm>
          <a:off x="5041900" y="138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78595</xdr:rowOff>
    </xdr:from>
    <xdr:to>
      <xdr:col>19</xdr:col>
      <xdr:colOff>184150</xdr:colOff>
      <xdr:row>82</xdr:row>
      <xdr:rowOff>8745</xdr:rowOff>
    </xdr:to>
    <xdr:sp macro="" textlink="">
      <xdr:nvSpPr>
        <xdr:cNvPr id="218" name="楕円 217"/>
        <xdr:cNvSpPr/>
      </xdr:nvSpPr>
      <xdr:spPr>
        <a:xfrm>
          <a:off x="4064000" y="139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18922</xdr:rowOff>
    </xdr:from>
    <xdr:ext cx="736600" cy="259045"/>
    <xdr:sp macro="" textlink="">
      <xdr:nvSpPr>
        <xdr:cNvPr id="219" name="テキスト ボックス 218"/>
        <xdr:cNvSpPr txBox="1"/>
      </xdr:nvSpPr>
      <xdr:spPr>
        <a:xfrm>
          <a:off x="3733800" y="1373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75403</xdr:rowOff>
    </xdr:from>
    <xdr:to>
      <xdr:col>15</xdr:col>
      <xdr:colOff>133350</xdr:colOff>
      <xdr:row>82</xdr:row>
      <xdr:rowOff>5553</xdr:rowOff>
    </xdr:to>
    <xdr:sp macro="" textlink="">
      <xdr:nvSpPr>
        <xdr:cNvPr id="220" name="楕円 219"/>
        <xdr:cNvSpPr/>
      </xdr:nvSpPr>
      <xdr:spPr>
        <a:xfrm>
          <a:off x="3175000" y="13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15730</xdr:rowOff>
    </xdr:from>
    <xdr:ext cx="762000" cy="259045"/>
    <xdr:sp macro="" textlink="">
      <xdr:nvSpPr>
        <xdr:cNvPr id="221" name="テキスト ボックス 220"/>
        <xdr:cNvSpPr txBox="1"/>
      </xdr:nvSpPr>
      <xdr:spPr>
        <a:xfrm>
          <a:off x="2844800" y="137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64488</xdr:rowOff>
    </xdr:from>
    <xdr:to>
      <xdr:col>11</xdr:col>
      <xdr:colOff>82550</xdr:colOff>
      <xdr:row>81</xdr:row>
      <xdr:rowOff>166088</xdr:rowOff>
    </xdr:to>
    <xdr:sp macro="" textlink="">
      <xdr:nvSpPr>
        <xdr:cNvPr id="222" name="楕円 221"/>
        <xdr:cNvSpPr/>
      </xdr:nvSpPr>
      <xdr:spPr>
        <a:xfrm>
          <a:off x="2286000" y="139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4815</xdr:rowOff>
    </xdr:from>
    <xdr:ext cx="762000" cy="259045"/>
    <xdr:sp macro="" textlink="">
      <xdr:nvSpPr>
        <xdr:cNvPr id="223" name="テキスト ボックス 222"/>
        <xdr:cNvSpPr txBox="1"/>
      </xdr:nvSpPr>
      <xdr:spPr>
        <a:xfrm>
          <a:off x="1955800" y="1372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59458</xdr:rowOff>
    </xdr:from>
    <xdr:to>
      <xdr:col>7</xdr:col>
      <xdr:colOff>31750</xdr:colOff>
      <xdr:row>81</xdr:row>
      <xdr:rowOff>161058</xdr:rowOff>
    </xdr:to>
    <xdr:sp macro="" textlink="">
      <xdr:nvSpPr>
        <xdr:cNvPr id="224" name="楕円 223"/>
        <xdr:cNvSpPr/>
      </xdr:nvSpPr>
      <xdr:spPr>
        <a:xfrm>
          <a:off x="1397000" y="139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171235</xdr:rowOff>
    </xdr:from>
    <xdr:ext cx="762000" cy="259045"/>
    <xdr:sp macro="" textlink="">
      <xdr:nvSpPr>
        <xdr:cNvPr id="225" name="テキスト ボックス 224"/>
        <xdr:cNvSpPr txBox="1"/>
      </xdr:nvSpPr>
      <xdr:spPr>
        <a:xfrm>
          <a:off x="1066800" y="1371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近年、類似団体平均を上回っている傾向が続いている。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従来の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引き続き、計画的な職員採用等により、年齢構成の不均等が解消されるように努めるなどして、給与の適正化を図る。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5" name="直線コネクタ 254"/>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74930</xdr:rowOff>
    </xdr:to>
    <xdr:cxnSp macro="">
      <xdr:nvCxnSpPr>
        <xdr:cNvPr id="258" name="直線コネクタ 257"/>
        <xdr:cNvCxnSpPr/>
      </xdr:nvCxnSpPr>
      <xdr:spPr>
        <a:xfrm flipV="1">
          <a:off x="15290800" y="149066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129223</xdr:rowOff>
    </xdr:to>
    <xdr:cxnSp macro="">
      <xdr:nvCxnSpPr>
        <xdr:cNvPr id="261" name="直線コネクタ 260"/>
        <xdr:cNvCxnSpPr/>
      </xdr:nvCxnSpPr>
      <xdr:spPr>
        <a:xfrm flipV="1">
          <a:off x="14401800" y="1499108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129223</xdr:rowOff>
    </xdr:to>
    <xdr:cxnSp macro="">
      <xdr:nvCxnSpPr>
        <xdr:cNvPr id="264" name="直線コネクタ 263"/>
        <xdr:cNvCxnSpPr/>
      </xdr:nvCxnSpPr>
      <xdr:spPr>
        <a:xfrm>
          <a:off x="13512800" y="1501521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7" name="テキスト ボックス 276"/>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0" name="楕円 279"/>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1" name="テキスト ボックス 280"/>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2" name="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3" name="テキスト ボックス 282"/>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従来から類似団体の平均と比較して少ない職員数となっている。　　　　　</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今後も定員管理の適正化については定員適正化計画により、的確に必要人員を見定めながら運用していく。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58</xdr:row>
      <xdr:rowOff>165493</xdr:rowOff>
    </xdr:to>
    <xdr:cxnSp macro="">
      <xdr:nvCxnSpPr>
        <xdr:cNvPr id="319" name="直線コネクタ 318"/>
        <xdr:cNvCxnSpPr/>
      </xdr:nvCxnSpPr>
      <xdr:spPr>
        <a:xfrm>
          <a:off x="16179800" y="10109019"/>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160437</xdr:rowOff>
    </xdr:from>
    <xdr:to>
      <xdr:col>77</xdr:col>
      <xdr:colOff>44450</xdr:colOff>
      <xdr:row>58</xdr:row>
      <xdr:rowOff>164919</xdr:rowOff>
    </xdr:to>
    <xdr:cxnSp macro="">
      <xdr:nvCxnSpPr>
        <xdr:cNvPr id="322" name="直線コネクタ 321"/>
        <xdr:cNvCxnSpPr/>
      </xdr:nvCxnSpPr>
      <xdr:spPr>
        <a:xfrm>
          <a:off x="15290800" y="10104537"/>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160437</xdr:rowOff>
    </xdr:from>
    <xdr:to>
      <xdr:col>72</xdr:col>
      <xdr:colOff>203200</xdr:colOff>
      <xdr:row>58</xdr:row>
      <xdr:rowOff>163999</xdr:rowOff>
    </xdr:to>
    <xdr:cxnSp macro="">
      <xdr:nvCxnSpPr>
        <xdr:cNvPr id="325" name="直線コネクタ 324"/>
        <xdr:cNvCxnSpPr/>
      </xdr:nvCxnSpPr>
      <xdr:spPr>
        <a:xfrm flipV="1">
          <a:off x="14401800" y="1010453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163999</xdr:rowOff>
    </xdr:from>
    <xdr:to>
      <xdr:col>68</xdr:col>
      <xdr:colOff>152400</xdr:colOff>
      <xdr:row>58</xdr:row>
      <xdr:rowOff>166872</xdr:rowOff>
    </xdr:to>
    <xdr:cxnSp macro="">
      <xdr:nvCxnSpPr>
        <xdr:cNvPr id="328" name="直線コネクタ 327"/>
        <xdr:cNvCxnSpPr/>
      </xdr:nvCxnSpPr>
      <xdr:spPr>
        <a:xfrm flipV="1">
          <a:off x="13512800" y="1010809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114693</xdr:rowOff>
    </xdr:from>
    <xdr:to>
      <xdr:col>81</xdr:col>
      <xdr:colOff>95250</xdr:colOff>
      <xdr:row>59</xdr:row>
      <xdr:rowOff>44843</xdr:rowOff>
    </xdr:to>
    <xdr:sp macro="" textlink="">
      <xdr:nvSpPr>
        <xdr:cNvPr id="338" name="楕円 337"/>
        <xdr:cNvSpPr/>
      </xdr:nvSpPr>
      <xdr:spPr>
        <a:xfrm>
          <a:off x="16967200" y="100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35970</xdr:rowOff>
    </xdr:from>
    <xdr:ext cx="762000" cy="259045"/>
    <xdr:sp macro="" textlink="">
      <xdr:nvSpPr>
        <xdr:cNvPr id="339" name="定員管理の状況該当値テキスト"/>
        <xdr:cNvSpPr txBox="1"/>
      </xdr:nvSpPr>
      <xdr:spPr>
        <a:xfrm>
          <a:off x="17106900" y="99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0" name="楕円 339"/>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1" name="テキスト ボックス 340"/>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109637</xdr:rowOff>
    </xdr:from>
    <xdr:to>
      <xdr:col>73</xdr:col>
      <xdr:colOff>44450</xdr:colOff>
      <xdr:row>59</xdr:row>
      <xdr:rowOff>39787</xdr:rowOff>
    </xdr:to>
    <xdr:sp macro="" textlink="">
      <xdr:nvSpPr>
        <xdr:cNvPr id="342" name="楕円 341"/>
        <xdr:cNvSpPr/>
      </xdr:nvSpPr>
      <xdr:spPr>
        <a:xfrm>
          <a:off x="15240000" y="100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49964</xdr:rowOff>
    </xdr:from>
    <xdr:ext cx="762000" cy="259045"/>
    <xdr:sp macro="" textlink="">
      <xdr:nvSpPr>
        <xdr:cNvPr id="343" name="テキスト ボックス 342"/>
        <xdr:cNvSpPr txBox="1"/>
      </xdr:nvSpPr>
      <xdr:spPr>
        <a:xfrm>
          <a:off x="14909800" y="98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113199</xdr:rowOff>
    </xdr:from>
    <xdr:to>
      <xdr:col>68</xdr:col>
      <xdr:colOff>203200</xdr:colOff>
      <xdr:row>59</xdr:row>
      <xdr:rowOff>43349</xdr:rowOff>
    </xdr:to>
    <xdr:sp macro="" textlink="">
      <xdr:nvSpPr>
        <xdr:cNvPr id="344" name="楕円 343"/>
        <xdr:cNvSpPr/>
      </xdr:nvSpPr>
      <xdr:spPr>
        <a:xfrm>
          <a:off x="14351000" y="100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53526</xdr:rowOff>
    </xdr:from>
    <xdr:ext cx="762000" cy="259045"/>
    <xdr:sp macro="" textlink="">
      <xdr:nvSpPr>
        <xdr:cNvPr id="345" name="テキスト ボックス 344"/>
        <xdr:cNvSpPr txBox="1"/>
      </xdr:nvSpPr>
      <xdr:spPr>
        <a:xfrm>
          <a:off x="14020800" y="982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116072</xdr:rowOff>
    </xdr:from>
    <xdr:to>
      <xdr:col>64</xdr:col>
      <xdr:colOff>152400</xdr:colOff>
      <xdr:row>59</xdr:row>
      <xdr:rowOff>46222</xdr:rowOff>
    </xdr:to>
    <xdr:sp macro="" textlink="">
      <xdr:nvSpPr>
        <xdr:cNvPr id="346" name="楕円 345"/>
        <xdr:cNvSpPr/>
      </xdr:nvSpPr>
      <xdr:spPr>
        <a:xfrm>
          <a:off x="134620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56399</xdr:rowOff>
    </xdr:from>
    <xdr:ext cx="762000" cy="259045"/>
    <xdr:sp macro="" textlink="">
      <xdr:nvSpPr>
        <xdr:cNvPr id="347" name="テキスト ボックス 346"/>
        <xdr:cNvSpPr txBox="1"/>
      </xdr:nvSpPr>
      <xdr:spPr>
        <a:xfrm>
          <a:off x="13131800" y="98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カ年の平均は前年度と比較して増減はなし。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単年度の比率では、平成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2.25078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2.41001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2.15315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年度の単年度の比率では、前年度と比較し</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0.25686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ポイント悪化している。これは、実質公債費比率を算出する計算式において、分母となる普通交付税額及び臨時財政対策債発行可能額が増加したことなどが要因となっている。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早期健全化基準と比較すると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ポイント良好な数値となっており、まったく問題はないものと考えられる。近年では起債した</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％が交付税措置される緊急防災・減災事業債を活用した事業を行っているが、数値にとらわれることなく、このような財政上有利な起債を積極的に活用していくことも必要と思われる。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62230</xdr:rowOff>
    </xdr:to>
    <xdr:cxnSp macro="">
      <xdr:nvCxnSpPr>
        <xdr:cNvPr id="380" name="直線コネクタ 379"/>
        <xdr:cNvCxnSpPr/>
      </xdr:nvCxnSpPr>
      <xdr:spPr>
        <a:xfrm>
          <a:off x="16179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70273</xdr:rowOff>
    </xdr:to>
    <xdr:cxnSp macro="">
      <xdr:nvCxnSpPr>
        <xdr:cNvPr id="383" name="直線コネクタ 382"/>
        <xdr:cNvCxnSpPr/>
      </xdr:nvCxnSpPr>
      <xdr:spPr>
        <a:xfrm flipV="1">
          <a:off x="15290800" y="640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86360</xdr:rowOff>
    </xdr:to>
    <xdr:cxnSp macro="">
      <xdr:nvCxnSpPr>
        <xdr:cNvPr id="386" name="直線コネクタ 385"/>
        <xdr:cNvCxnSpPr/>
      </xdr:nvCxnSpPr>
      <xdr:spPr>
        <a:xfrm flipV="1">
          <a:off x="14401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86360</xdr:rowOff>
    </xdr:to>
    <xdr:cxnSp macro="">
      <xdr:nvCxnSpPr>
        <xdr:cNvPr id="389" name="直線コネクタ 388"/>
        <xdr:cNvCxnSpPr/>
      </xdr:nvCxnSpPr>
      <xdr:spPr>
        <a:xfrm>
          <a:off x="13512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9" name="楕円 398"/>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0"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1" name="楕円 400"/>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2" name="テキスト ボックス 401"/>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3" name="楕円 402"/>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131250</xdr:rowOff>
    </xdr:from>
    <xdr:ext cx="762000" cy="259045"/>
    <xdr:sp macro="" textlink="">
      <xdr:nvSpPr>
        <xdr:cNvPr id="404" name="テキスト ボックス 403"/>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05" name="楕円 404"/>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147337</xdr:rowOff>
    </xdr:from>
    <xdr:ext cx="762000" cy="259045"/>
    <xdr:sp macro="" textlink="">
      <xdr:nvSpPr>
        <xdr:cNvPr id="406" name="テキスト ボックス 405"/>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7" name="楕円 406"/>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08" name="テキスト ボックス 407"/>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将来的に予想される負担額に対して、それらに充当可能な基金等の財源が上回るため数値はないが、実数値は△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の現在高の減少による将来負担額の減少と基金の増加による充当可能財源等が増加したことが要因となっている。数値は類似団体の中でも良好となっていることから、さらなる財政健全化に努め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人件費は、歳出は昨年に比べ減少したが、歳入一般財源が増加したことにより、比率としては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っているが、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全体について今後も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39370</xdr:rowOff>
    </xdr:to>
    <xdr:cxnSp macro="">
      <xdr:nvCxnSpPr>
        <xdr:cNvPr id="66" name="直線コネクタ 65"/>
        <xdr:cNvCxnSpPr/>
      </xdr:nvCxnSpPr>
      <xdr:spPr>
        <a:xfrm flipV="1">
          <a:off x="3987800" y="6245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37</xdr:row>
      <xdr:rowOff>39370</xdr:rowOff>
    </xdr:to>
    <xdr:cxnSp macro="">
      <xdr:nvCxnSpPr>
        <xdr:cNvPr id="69" name="直線コネクタ 68"/>
        <xdr:cNvCxnSpPr/>
      </xdr:nvCxnSpPr>
      <xdr:spPr>
        <a:xfrm>
          <a:off x="3098800" y="62039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58420</xdr:rowOff>
    </xdr:to>
    <xdr:cxnSp macro="">
      <xdr:nvCxnSpPr>
        <xdr:cNvPr id="72" name="直線コネクタ 71"/>
        <xdr:cNvCxnSpPr/>
      </xdr:nvCxnSpPr>
      <xdr:spPr>
        <a:xfrm flipV="1">
          <a:off x="2209800" y="620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58420</xdr:rowOff>
    </xdr:to>
    <xdr:cxnSp macro="">
      <xdr:nvCxnSpPr>
        <xdr:cNvPr id="75" name="直線コネクタ 74"/>
        <xdr:cNvCxnSpPr/>
      </xdr:nvCxnSpPr>
      <xdr:spPr>
        <a:xfrm>
          <a:off x="1320800" y="6173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67327</xdr:rowOff>
    </xdr:from>
    <xdr:ext cx="762000" cy="259045"/>
    <xdr:sp macro="" textlink="">
      <xdr:nvSpPr>
        <xdr:cNvPr id="90" name="テキスト ボックス 89"/>
        <xdr:cNvSpPr txBox="1"/>
      </xdr:nvSpPr>
      <xdr:spPr>
        <a:xfrm>
          <a:off x="2717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36847</xdr:rowOff>
    </xdr:from>
    <xdr:ext cx="762000" cy="259045"/>
    <xdr:sp macro="" textlink="">
      <xdr:nvSpPr>
        <xdr:cNvPr id="94" name="テキスト ボックス 93"/>
        <xdr:cNvSpPr txBox="1"/>
      </xdr:nvSpPr>
      <xdr:spPr>
        <a:xfrm>
          <a:off x="939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物件費は、歳出は新型コロナウイルスワクチン予防接種事業が増加したものの、歳入一般財源の増加により前年度比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類似団体の平均値を上回っていることから、　物件費の削減を進めているが、引き続き他団体との比較検証を行い、改善点を見いだし是正を行う。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170434</xdr:rowOff>
    </xdr:to>
    <xdr:cxnSp macro="">
      <xdr:nvCxnSpPr>
        <xdr:cNvPr id="124" name="直線コネクタ 123"/>
        <xdr:cNvCxnSpPr/>
      </xdr:nvCxnSpPr>
      <xdr:spPr>
        <a:xfrm flipV="1">
          <a:off x="15671800" y="30302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99568</xdr:rowOff>
    </xdr:to>
    <xdr:cxnSp macro="">
      <xdr:nvCxnSpPr>
        <xdr:cNvPr id="127" name="直線コネクタ 126"/>
        <xdr:cNvCxnSpPr/>
      </xdr:nvCxnSpPr>
      <xdr:spPr>
        <a:xfrm flipV="1">
          <a:off x="14782800" y="30850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113284</xdr:rowOff>
    </xdr:to>
    <xdr:cxnSp macro="">
      <xdr:nvCxnSpPr>
        <xdr:cNvPr id="130" name="直線コネクタ 129"/>
        <xdr:cNvCxnSpPr/>
      </xdr:nvCxnSpPr>
      <xdr:spPr>
        <a:xfrm flipV="1">
          <a:off x="13893800" y="31856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113284</xdr:rowOff>
    </xdr:to>
    <xdr:cxnSp macro="">
      <xdr:nvCxnSpPr>
        <xdr:cNvPr id="133" name="直線コネクタ 132"/>
        <xdr:cNvCxnSpPr/>
      </xdr:nvCxnSpPr>
      <xdr:spPr>
        <a:xfrm>
          <a:off x="13004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3" name="楕円 142"/>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4"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5" name="楕円 144"/>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6" name="テキスト ボックス 145"/>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7" name="楕円 146"/>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8" name="テキスト ボックス 147"/>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62484</xdr:rowOff>
    </xdr:from>
    <xdr:to>
      <xdr:col>69</xdr:col>
      <xdr:colOff>142875</xdr:colOff>
      <xdr:row>18</xdr:row>
      <xdr:rowOff>164084</xdr:rowOff>
    </xdr:to>
    <xdr:sp macro="" textlink="">
      <xdr:nvSpPr>
        <xdr:cNvPr id="149" name="楕円 148"/>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148861</xdr:rowOff>
    </xdr:from>
    <xdr:ext cx="762000" cy="259045"/>
    <xdr:sp macro="" textlink="">
      <xdr:nvSpPr>
        <xdr:cNvPr id="150" name="テキスト ボックス 149"/>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1" name="楕円 150"/>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2" name="テキスト ボックス 151"/>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扶助費は、歳入一般財源の増加等により前年度比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ポイントの減となったが類似団体の平均を上回っている。これは、村独自の施策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老齢年金支給、障害者年金支給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によるものが要因と思われる。今後、事業の必要性を再点検し、事業の見直し・縮小等の検討を行う必要がある。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69850</xdr:rowOff>
    </xdr:to>
    <xdr:cxnSp macro="">
      <xdr:nvCxnSpPr>
        <xdr:cNvPr id="184" name="直線コネクタ 183"/>
        <xdr:cNvCxnSpPr/>
      </xdr:nvCxnSpPr>
      <xdr:spPr>
        <a:xfrm flipV="1">
          <a:off x="3987800" y="986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60</xdr:row>
      <xdr:rowOff>165100</xdr:rowOff>
    </xdr:to>
    <xdr:cxnSp macro="">
      <xdr:nvCxnSpPr>
        <xdr:cNvPr id="187" name="直線コネクタ 186"/>
        <xdr:cNvCxnSpPr/>
      </xdr:nvCxnSpPr>
      <xdr:spPr>
        <a:xfrm flipV="1">
          <a:off x="3098800" y="100139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165100</xdr:rowOff>
    </xdr:to>
    <xdr:cxnSp macro="">
      <xdr:nvCxnSpPr>
        <xdr:cNvPr id="190" name="直線コネクタ 189"/>
        <xdr:cNvCxnSpPr/>
      </xdr:nvCxnSpPr>
      <xdr:spPr>
        <a:xfrm>
          <a:off x="2209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31750</xdr:rowOff>
    </xdr:to>
    <xdr:cxnSp macro="">
      <xdr:nvCxnSpPr>
        <xdr:cNvPr id="193" name="直線コネクタ 192"/>
        <xdr:cNvCxnSpPr/>
      </xdr:nvCxnSpPr>
      <xdr:spPr>
        <a:xfrm>
          <a:off x="1320800" y="10280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5" name="楕円 204"/>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6" name="テキスト ボックス 205"/>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07" name="楕円 206"/>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08" name="テキスト ボックス 207"/>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その他は、歳入一般財源の増加等により、前年度比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75565</xdr:rowOff>
    </xdr:to>
    <xdr:cxnSp macro="">
      <xdr:nvCxnSpPr>
        <xdr:cNvPr id="240" name="直線コネクタ 239"/>
        <xdr:cNvCxnSpPr/>
      </xdr:nvCxnSpPr>
      <xdr:spPr>
        <a:xfrm flipV="1">
          <a:off x="15671800" y="96139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75565</xdr:rowOff>
    </xdr:to>
    <xdr:cxnSp macro="">
      <xdr:nvCxnSpPr>
        <xdr:cNvPr id="243" name="直線コネクタ 242"/>
        <xdr:cNvCxnSpPr/>
      </xdr:nvCxnSpPr>
      <xdr:spPr>
        <a:xfrm>
          <a:off x="14782800" y="9671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18415</xdr:rowOff>
    </xdr:from>
    <xdr:to>
      <xdr:col>73</xdr:col>
      <xdr:colOff>180975</xdr:colOff>
      <xdr:row>56</xdr:row>
      <xdr:rowOff>69850</xdr:rowOff>
    </xdr:to>
    <xdr:cxnSp macro="">
      <xdr:nvCxnSpPr>
        <xdr:cNvPr id="246" name="直線コネクタ 245"/>
        <xdr:cNvCxnSpPr/>
      </xdr:nvCxnSpPr>
      <xdr:spPr>
        <a:xfrm>
          <a:off x="13893800" y="96196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48" name="テキスト ボックス 247"/>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18415</xdr:rowOff>
    </xdr:to>
    <xdr:cxnSp macro="">
      <xdr:nvCxnSpPr>
        <xdr:cNvPr id="249" name="直線コネクタ 248"/>
        <xdr:cNvCxnSpPr/>
      </xdr:nvCxnSpPr>
      <xdr:spPr>
        <a:xfrm>
          <a:off x="13004800" y="9613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51" name="テキスト ボックス 250"/>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53" name="テキスト ボックス 252"/>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9" name="楕円 258"/>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0"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24765</xdr:rowOff>
    </xdr:from>
    <xdr:to>
      <xdr:col>78</xdr:col>
      <xdr:colOff>120650</xdr:colOff>
      <xdr:row>56</xdr:row>
      <xdr:rowOff>126365</xdr:rowOff>
    </xdr:to>
    <xdr:sp macro="" textlink="">
      <xdr:nvSpPr>
        <xdr:cNvPr id="261" name="楕円 260"/>
        <xdr:cNvSpPr/>
      </xdr:nvSpPr>
      <xdr:spPr>
        <a:xfrm>
          <a:off x="15621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136542</xdr:rowOff>
    </xdr:from>
    <xdr:ext cx="736600" cy="259045"/>
    <xdr:sp macro="" textlink="">
      <xdr:nvSpPr>
        <xdr:cNvPr id="262" name="テキスト ボックス 261"/>
        <xdr:cNvSpPr txBox="1"/>
      </xdr:nvSpPr>
      <xdr:spPr>
        <a:xfrm>
          <a:off x="15290800" y="93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63" name="楕円 262"/>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64" name="テキスト ボックス 263"/>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139065</xdr:rowOff>
    </xdr:from>
    <xdr:to>
      <xdr:col>69</xdr:col>
      <xdr:colOff>142875</xdr:colOff>
      <xdr:row>56</xdr:row>
      <xdr:rowOff>69215</xdr:rowOff>
    </xdr:to>
    <xdr:sp macro="" textlink="">
      <xdr:nvSpPr>
        <xdr:cNvPr id="265" name="楕円 264"/>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79392</xdr:rowOff>
    </xdr:from>
    <xdr:ext cx="762000" cy="259045"/>
    <xdr:sp macro="" textlink="">
      <xdr:nvSpPr>
        <xdr:cNvPr id="266" name="テキスト ボックス 265"/>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楕円 266"/>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8" name="テキスト ボックス 26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補助費等は、歳入一般財源の増加等により、前年度比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近年、類似団体の平均を上回っているが、消防・ごみ処理・火葬場・中学校等を一部事務組合で行っていることが要因である。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一部事務組合への負担金の増減に左右されるため、今後も注視していく必要がある。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60706</xdr:rowOff>
    </xdr:to>
    <xdr:cxnSp macro="">
      <xdr:nvCxnSpPr>
        <xdr:cNvPr id="298" name="直線コネクタ 297"/>
        <xdr:cNvCxnSpPr/>
      </xdr:nvCxnSpPr>
      <xdr:spPr>
        <a:xfrm flipV="1">
          <a:off x="15671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60706</xdr:rowOff>
    </xdr:to>
    <xdr:cxnSp macro="">
      <xdr:nvCxnSpPr>
        <xdr:cNvPr id="301" name="直線コネクタ 300"/>
        <xdr:cNvCxnSpPr/>
      </xdr:nvCxnSpPr>
      <xdr:spPr>
        <a:xfrm>
          <a:off x="14782800" y="63174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133858</xdr:rowOff>
    </xdr:to>
    <xdr:cxnSp macro="">
      <xdr:nvCxnSpPr>
        <xdr:cNvPr id="304" name="直線コネクタ 303"/>
        <xdr:cNvCxnSpPr/>
      </xdr:nvCxnSpPr>
      <xdr:spPr>
        <a:xfrm flipV="1">
          <a:off x="13893800" y="63174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133858</xdr:rowOff>
    </xdr:to>
    <xdr:cxnSp macro="">
      <xdr:nvCxnSpPr>
        <xdr:cNvPr id="307" name="直線コネクタ 306"/>
        <xdr:cNvCxnSpPr/>
      </xdr:nvCxnSpPr>
      <xdr:spPr>
        <a:xfrm>
          <a:off x="13004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7" name="楕円 316"/>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18"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19" name="楕円 318"/>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0" name="テキスト ボックス 319"/>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1" name="楕円 320"/>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2" name="テキスト ボックス 321"/>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3" name="楕円 322"/>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4" name="テキスト ボックス 323"/>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5" name="楕円 32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6" name="テキスト ボックス 32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緊急防災・減災事業債の借り入れを予定しているが、これ以外に新たな起債を行わない限り、償還額が年々減少する見込みであることから、数値の減少が見込まれる。類似団体の平均と比較しても良好な数値となっていることから、今後も数値の維持を図り、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20320</xdr:rowOff>
    </xdr:to>
    <xdr:cxnSp macro="">
      <xdr:nvCxnSpPr>
        <xdr:cNvPr id="358" name="直線コネクタ 357"/>
        <xdr:cNvCxnSpPr/>
      </xdr:nvCxnSpPr>
      <xdr:spPr>
        <a:xfrm flipV="1">
          <a:off x="3987800" y="12684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43180</xdr:rowOff>
    </xdr:to>
    <xdr:cxnSp macro="">
      <xdr:nvCxnSpPr>
        <xdr:cNvPr id="361" name="直線コネクタ 360"/>
        <xdr:cNvCxnSpPr/>
      </xdr:nvCxnSpPr>
      <xdr:spPr>
        <a:xfrm flipV="1">
          <a:off x="3098800" y="12707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39370</xdr:rowOff>
    </xdr:from>
    <xdr:to>
      <xdr:col>15</xdr:col>
      <xdr:colOff>98425</xdr:colOff>
      <xdr:row>74</xdr:row>
      <xdr:rowOff>43180</xdr:rowOff>
    </xdr:to>
    <xdr:cxnSp macro="">
      <xdr:nvCxnSpPr>
        <xdr:cNvPr id="364" name="直線コネクタ 363"/>
        <xdr:cNvCxnSpPr/>
      </xdr:nvCxnSpPr>
      <xdr:spPr>
        <a:xfrm>
          <a:off x="2209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39370</xdr:rowOff>
    </xdr:to>
    <xdr:cxnSp macro="">
      <xdr:nvCxnSpPr>
        <xdr:cNvPr id="367" name="直線コネクタ 366"/>
        <xdr:cNvCxnSpPr/>
      </xdr:nvCxnSpPr>
      <xdr:spPr>
        <a:xfrm>
          <a:off x="1320800" y="12722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118110</xdr:rowOff>
    </xdr:from>
    <xdr:to>
      <xdr:col>24</xdr:col>
      <xdr:colOff>76200</xdr:colOff>
      <xdr:row>74</xdr:row>
      <xdr:rowOff>48260</xdr:rowOff>
    </xdr:to>
    <xdr:sp macro="" textlink="">
      <xdr:nvSpPr>
        <xdr:cNvPr id="377" name="楕円 376"/>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134637</xdr:rowOff>
    </xdr:from>
    <xdr:ext cx="762000" cy="259045"/>
    <xdr:sp macro="" textlink="">
      <xdr:nvSpPr>
        <xdr:cNvPr id="378" name="公債費該当値テキスト"/>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79" name="楕円 378"/>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80" name="テキスト ボックス 379"/>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81" name="楕円 380"/>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82" name="テキスト ボックス 381"/>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160020</xdr:rowOff>
    </xdr:from>
    <xdr:to>
      <xdr:col>11</xdr:col>
      <xdr:colOff>60325</xdr:colOff>
      <xdr:row>74</xdr:row>
      <xdr:rowOff>90170</xdr:rowOff>
    </xdr:to>
    <xdr:sp macro="" textlink="">
      <xdr:nvSpPr>
        <xdr:cNvPr id="383" name="楕円 382"/>
        <xdr:cNvSpPr/>
      </xdr:nvSpPr>
      <xdr:spPr>
        <a:xfrm>
          <a:off x="2159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100347</xdr:rowOff>
    </xdr:from>
    <xdr:ext cx="762000" cy="259045"/>
    <xdr:sp macro="" textlink="">
      <xdr:nvSpPr>
        <xdr:cNvPr id="384" name="テキスト ボックス 383"/>
        <xdr:cNvSpPr txBox="1"/>
      </xdr:nvSpPr>
      <xdr:spPr>
        <a:xfrm>
          <a:off x="1828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85" name="楕円 38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86" name="テキスト ボックス 38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ポイント上回っているが、当村においては、補助金を活用した事業等を積極的に行うなど、起債による借り入れをあまり行わないため、公債費と比較して公債費以外の占める割合が大きくなっている。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82913</xdr:rowOff>
    </xdr:from>
    <xdr:to>
      <xdr:col>82</xdr:col>
      <xdr:colOff>107950</xdr:colOff>
      <xdr:row>78</xdr:row>
      <xdr:rowOff>166188</xdr:rowOff>
    </xdr:to>
    <xdr:cxnSp macro="">
      <xdr:nvCxnSpPr>
        <xdr:cNvPr id="421" name="直線コネクタ 420"/>
        <xdr:cNvCxnSpPr/>
      </xdr:nvCxnSpPr>
      <xdr:spPr>
        <a:xfrm flipV="1">
          <a:off x="15671800" y="13284563"/>
          <a:ext cx="8382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166188</xdr:rowOff>
    </xdr:to>
    <xdr:cxnSp macro="">
      <xdr:nvCxnSpPr>
        <xdr:cNvPr id="424" name="直線コネクタ 423"/>
        <xdr:cNvCxnSpPr/>
      </xdr:nvCxnSpPr>
      <xdr:spPr>
        <a:xfrm>
          <a:off x="14782800" y="134674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79</xdr:row>
      <xdr:rowOff>17599</xdr:rowOff>
    </xdr:to>
    <xdr:cxnSp macro="">
      <xdr:nvCxnSpPr>
        <xdr:cNvPr id="427" name="直線コネクタ 426"/>
        <xdr:cNvCxnSpPr/>
      </xdr:nvCxnSpPr>
      <xdr:spPr>
        <a:xfrm flipV="1">
          <a:off x="13893800" y="134674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17599</xdr:rowOff>
    </xdr:to>
    <xdr:cxnSp macro="">
      <xdr:nvCxnSpPr>
        <xdr:cNvPr id="430" name="直線コネクタ 429"/>
        <xdr:cNvCxnSpPr/>
      </xdr:nvCxnSpPr>
      <xdr:spPr>
        <a:xfrm>
          <a:off x="13004800" y="134674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32113</xdr:rowOff>
    </xdr:from>
    <xdr:to>
      <xdr:col>82</xdr:col>
      <xdr:colOff>158750</xdr:colOff>
      <xdr:row>77</xdr:row>
      <xdr:rowOff>133713</xdr:rowOff>
    </xdr:to>
    <xdr:sp macro="" textlink="">
      <xdr:nvSpPr>
        <xdr:cNvPr id="440" name="楕円 439"/>
        <xdr:cNvSpPr/>
      </xdr:nvSpPr>
      <xdr:spPr>
        <a:xfrm>
          <a:off x="16459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4190</xdr:rowOff>
    </xdr:from>
    <xdr:ext cx="762000" cy="259045"/>
    <xdr:sp macro="" textlink="">
      <xdr:nvSpPr>
        <xdr:cNvPr id="441" name="公債費以外該当値テキスト"/>
        <xdr:cNvSpPr txBox="1"/>
      </xdr:nvSpPr>
      <xdr:spPr>
        <a:xfrm>
          <a:off x="165989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2" name="楕円 441"/>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3" name="テキスト ボックス 442"/>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44" name="楕円 443"/>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45" name="テキスト ボックス 444"/>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138249</xdr:rowOff>
    </xdr:from>
    <xdr:to>
      <xdr:col>69</xdr:col>
      <xdr:colOff>142875</xdr:colOff>
      <xdr:row>79</xdr:row>
      <xdr:rowOff>68399</xdr:rowOff>
    </xdr:to>
    <xdr:sp macro="" textlink="">
      <xdr:nvSpPr>
        <xdr:cNvPr id="446" name="楕円 445"/>
        <xdr:cNvSpPr/>
      </xdr:nvSpPr>
      <xdr:spPr>
        <a:xfrm>
          <a:off x="13843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53176</xdr:rowOff>
    </xdr:from>
    <xdr:ext cx="762000" cy="259045"/>
    <xdr:sp macro="" textlink="">
      <xdr:nvSpPr>
        <xdr:cNvPr id="447" name="テキスト ボックス 446"/>
        <xdr:cNvSpPr txBox="1"/>
      </xdr:nvSpPr>
      <xdr:spPr>
        <a:xfrm>
          <a:off x="13512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48" name="楕円 447"/>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129920</xdr:rowOff>
    </xdr:from>
    <xdr:ext cx="762000" cy="259045"/>
    <xdr:sp macro="" textlink="">
      <xdr:nvSpPr>
        <xdr:cNvPr id="449" name="テキスト ボックス 448"/>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10843</xdr:rowOff>
    </xdr:from>
    <xdr:to>
      <xdr:col>29</xdr:col>
      <xdr:colOff>127000</xdr:colOff>
      <xdr:row>19</xdr:row>
      <xdr:rowOff>14141</xdr:rowOff>
    </xdr:to>
    <xdr:cxnSp macro="">
      <xdr:nvCxnSpPr>
        <xdr:cNvPr id="51" name="直線コネクタ 50"/>
        <xdr:cNvCxnSpPr/>
      </xdr:nvCxnSpPr>
      <xdr:spPr bwMode="auto">
        <a:xfrm flipV="1">
          <a:off x="5003800" y="3316018"/>
          <a:ext cx="647700" cy="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14141</xdr:rowOff>
    </xdr:from>
    <xdr:to>
      <xdr:col>26</xdr:col>
      <xdr:colOff>50800</xdr:colOff>
      <xdr:row>19</xdr:row>
      <xdr:rowOff>54494</xdr:rowOff>
    </xdr:to>
    <xdr:cxnSp macro="">
      <xdr:nvCxnSpPr>
        <xdr:cNvPr id="54" name="直線コネクタ 53"/>
        <xdr:cNvCxnSpPr/>
      </xdr:nvCxnSpPr>
      <xdr:spPr bwMode="auto">
        <a:xfrm flipV="1">
          <a:off x="4305300" y="3319316"/>
          <a:ext cx="698500" cy="4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39281</xdr:rowOff>
    </xdr:from>
    <xdr:to>
      <xdr:col>22</xdr:col>
      <xdr:colOff>114300</xdr:colOff>
      <xdr:row>19</xdr:row>
      <xdr:rowOff>54494</xdr:rowOff>
    </xdr:to>
    <xdr:cxnSp macro="">
      <xdr:nvCxnSpPr>
        <xdr:cNvPr id="57" name="直線コネクタ 56"/>
        <xdr:cNvCxnSpPr/>
      </xdr:nvCxnSpPr>
      <xdr:spPr bwMode="auto">
        <a:xfrm>
          <a:off x="3606800" y="3344456"/>
          <a:ext cx="698500" cy="1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39281</xdr:rowOff>
    </xdr:from>
    <xdr:to>
      <xdr:col>18</xdr:col>
      <xdr:colOff>177800</xdr:colOff>
      <xdr:row>19</xdr:row>
      <xdr:rowOff>53629</xdr:rowOff>
    </xdr:to>
    <xdr:cxnSp macro="">
      <xdr:nvCxnSpPr>
        <xdr:cNvPr id="60" name="直線コネクタ 59"/>
        <xdr:cNvCxnSpPr/>
      </xdr:nvCxnSpPr>
      <xdr:spPr bwMode="auto">
        <a:xfrm flipV="1">
          <a:off x="2908300" y="3344456"/>
          <a:ext cx="698500" cy="1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131493</xdr:rowOff>
    </xdr:from>
    <xdr:to>
      <xdr:col>29</xdr:col>
      <xdr:colOff>177800</xdr:colOff>
      <xdr:row>19</xdr:row>
      <xdr:rowOff>61643</xdr:rowOff>
    </xdr:to>
    <xdr:sp macro="" textlink="">
      <xdr:nvSpPr>
        <xdr:cNvPr id="70" name="楕円 69"/>
        <xdr:cNvSpPr/>
      </xdr:nvSpPr>
      <xdr:spPr bwMode="auto">
        <a:xfrm>
          <a:off x="5600700" y="32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103570</xdr:rowOff>
    </xdr:from>
    <xdr:ext cx="762000" cy="259045"/>
    <xdr:sp macro="" textlink="">
      <xdr:nvSpPr>
        <xdr:cNvPr id="71" name="人口1人当たり決算額の推移該当値テキスト130"/>
        <xdr:cNvSpPr txBox="1"/>
      </xdr:nvSpPr>
      <xdr:spPr>
        <a:xfrm>
          <a:off x="5740400" y="323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134791</xdr:rowOff>
    </xdr:from>
    <xdr:to>
      <xdr:col>26</xdr:col>
      <xdr:colOff>101600</xdr:colOff>
      <xdr:row>19</xdr:row>
      <xdr:rowOff>64941</xdr:rowOff>
    </xdr:to>
    <xdr:sp macro="" textlink="">
      <xdr:nvSpPr>
        <xdr:cNvPr id="72" name="楕円 71"/>
        <xdr:cNvSpPr/>
      </xdr:nvSpPr>
      <xdr:spPr bwMode="auto">
        <a:xfrm>
          <a:off x="4953000" y="32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49718</xdr:rowOff>
    </xdr:from>
    <xdr:ext cx="736600" cy="259045"/>
    <xdr:sp macro="" textlink="">
      <xdr:nvSpPr>
        <xdr:cNvPr id="73" name="テキスト ボックス 72"/>
        <xdr:cNvSpPr txBox="1"/>
      </xdr:nvSpPr>
      <xdr:spPr>
        <a:xfrm>
          <a:off x="4622800" y="335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3694</xdr:rowOff>
    </xdr:from>
    <xdr:to>
      <xdr:col>22</xdr:col>
      <xdr:colOff>165100</xdr:colOff>
      <xdr:row>19</xdr:row>
      <xdr:rowOff>105294</xdr:rowOff>
    </xdr:to>
    <xdr:sp macro="" textlink="">
      <xdr:nvSpPr>
        <xdr:cNvPr id="74" name="楕円 73"/>
        <xdr:cNvSpPr/>
      </xdr:nvSpPr>
      <xdr:spPr bwMode="auto">
        <a:xfrm>
          <a:off x="4254500" y="330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90071</xdr:rowOff>
    </xdr:from>
    <xdr:ext cx="762000" cy="259045"/>
    <xdr:sp macro="" textlink="">
      <xdr:nvSpPr>
        <xdr:cNvPr id="75" name="テキスト ボックス 74"/>
        <xdr:cNvSpPr txBox="1"/>
      </xdr:nvSpPr>
      <xdr:spPr>
        <a:xfrm>
          <a:off x="3924300" y="33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159931</xdr:rowOff>
    </xdr:from>
    <xdr:to>
      <xdr:col>19</xdr:col>
      <xdr:colOff>38100</xdr:colOff>
      <xdr:row>19</xdr:row>
      <xdr:rowOff>90081</xdr:rowOff>
    </xdr:to>
    <xdr:sp macro="" textlink="">
      <xdr:nvSpPr>
        <xdr:cNvPr id="76" name="楕円 75"/>
        <xdr:cNvSpPr/>
      </xdr:nvSpPr>
      <xdr:spPr bwMode="auto">
        <a:xfrm>
          <a:off x="35560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74858</xdr:rowOff>
    </xdr:from>
    <xdr:ext cx="762000" cy="259045"/>
    <xdr:sp macro="" textlink="">
      <xdr:nvSpPr>
        <xdr:cNvPr id="77" name="テキスト ボックス 76"/>
        <xdr:cNvSpPr txBox="1"/>
      </xdr:nvSpPr>
      <xdr:spPr>
        <a:xfrm>
          <a:off x="3225800" y="338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2829</xdr:rowOff>
    </xdr:from>
    <xdr:to>
      <xdr:col>15</xdr:col>
      <xdr:colOff>101600</xdr:colOff>
      <xdr:row>19</xdr:row>
      <xdr:rowOff>104429</xdr:rowOff>
    </xdr:to>
    <xdr:sp macro="" textlink="">
      <xdr:nvSpPr>
        <xdr:cNvPr id="78" name="楕円 77"/>
        <xdr:cNvSpPr/>
      </xdr:nvSpPr>
      <xdr:spPr bwMode="auto">
        <a:xfrm>
          <a:off x="2857500" y="330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89206</xdr:rowOff>
    </xdr:from>
    <xdr:ext cx="762000" cy="259045"/>
    <xdr:sp macro="" textlink="">
      <xdr:nvSpPr>
        <xdr:cNvPr id="79" name="テキスト ボックス 78"/>
        <xdr:cNvSpPr txBox="1"/>
      </xdr:nvSpPr>
      <xdr:spPr>
        <a:xfrm>
          <a:off x="2527300" y="339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312456</xdr:rowOff>
    </xdr:from>
    <xdr:ext cx="762000" cy="259045"/>
    <xdr:sp macro="" textlink="">
      <xdr:nvSpPr>
        <xdr:cNvPr id="105" name="人口1人当たり決算額の推移最小値テキスト445"/>
        <xdr:cNvSpPr txBox="1"/>
      </xdr:nvSpPr>
      <xdr:spPr>
        <a:xfrm>
          <a:off x="5740400" y="74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302262</xdr:rowOff>
    </xdr:from>
    <xdr:to>
      <xdr:col>29</xdr:col>
      <xdr:colOff>127000</xdr:colOff>
      <xdr:row>37</xdr:row>
      <xdr:rowOff>302279</xdr:rowOff>
    </xdr:to>
    <xdr:cxnSp macro="">
      <xdr:nvCxnSpPr>
        <xdr:cNvPr id="109" name="直線コネクタ 108"/>
        <xdr:cNvCxnSpPr/>
      </xdr:nvCxnSpPr>
      <xdr:spPr bwMode="auto">
        <a:xfrm>
          <a:off x="5003800" y="7426962"/>
          <a:ext cx="647700" cy="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293712</xdr:rowOff>
    </xdr:from>
    <xdr:to>
      <xdr:col>26</xdr:col>
      <xdr:colOff>50800</xdr:colOff>
      <xdr:row>37</xdr:row>
      <xdr:rowOff>302262</xdr:rowOff>
    </xdr:to>
    <xdr:cxnSp macro="">
      <xdr:nvCxnSpPr>
        <xdr:cNvPr id="112" name="直線コネクタ 111"/>
        <xdr:cNvCxnSpPr/>
      </xdr:nvCxnSpPr>
      <xdr:spPr bwMode="auto">
        <a:xfrm>
          <a:off x="4305300" y="7418412"/>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293015</xdr:rowOff>
    </xdr:from>
    <xdr:to>
      <xdr:col>22</xdr:col>
      <xdr:colOff>114300</xdr:colOff>
      <xdr:row>37</xdr:row>
      <xdr:rowOff>293712</xdr:rowOff>
    </xdr:to>
    <xdr:cxnSp macro="">
      <xdr:nvCxnSpPr>
        <xdr:cNvPr id="115" name="直線コネクタ 114"/>
        <xdr:cNvCxnSpPr/>
      </xdr:nvCxnSpPr>
      <xdr:spPr bwMode="auto">
        <a:xfrm>
          <a:off x="3606800" y="7417715"/>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289534</xdr:rowOff>
    </xdr:from>
    <xdr:to>
      <xdr:col>18</xdr:col>
      <xdr:colOff>177800</xdr:colOff>
      <xdr:row>37</xdr:row>
      <xdr:rowOff>293015</xdr:rowOff>
    </xdr:to>
    <xdr:cxnSp macro="">
      <xdr:nvCxnSpPr>
        <xdr:cNvPr id="118" name="直線コネクタ 117"/>
        <xdr:cNvCxnSpPr/>
      </xdr:nvCxnSpPr>
      <xdr:spPr bwMode="auto">
        <a:xfrm>
          <a:off x="2908300" y="7414234"/>
          <a:ext cx="698500" cy="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251479</xdr:rowOff>
    </xdr:from>
    <xdr:to>
      <xdr:col>29</xdr:col>
      <xdr:colOff>177800</xdr:colOff>
      <xdr:row>38</xdr:row>
      <xdr:rowOff>10179</xdr:rowOff>
    </xdr:to>
    <xdr:sp macro="" textlink="">
      <xdr:nvSpPr>
        <xdr:cNvPr id="128" name="楕円 127"/>
        <xdr:cNvSpPr/>
      </xdr:nvSpPr>
      <xdr:spPr bwMode="auto">
        <a:xfrm>
          <a:off x="5600700" y="737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160056</xdr:rowOff>
    </xdr:from>
    <xdr:ext cx="762000" cy="259045"/>
    <xdr:sp macro="" textlink="">
      <xdr:nvSpPr>
        <xdr:cNvPr id="129" name="人口1人当たり決算額の推移該当値テキスト445"/>
        <xdr:cNvSpPr txBox="1"/>
      </xdr:nvSpPr>
      <xdr:spPr>
        <a:xfrm>
          <a:off x="5740400" y="728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251462</xdr:rowOff>
    </xdr:from>
    <xdr:to>
      <xdr:col>26</xdr:col>
      <xdr:colOff>101600</xdr:colOff>
      <xdr:row>38</xdr:row>
      <xdr:rowOff>10162</xdr:rowOff>
    </xdr:to>
    <xdr:sp macro="" textlink="">
      <xdr:nvSpPr>
        <xdr:cNvPr id="130" name="楕円 129"/>
        <xdr:cNvSpPr/>
      </xdr:nvSpPr>
      <xdr:spPr bwMode="auto">
        <a:xfrm>
          <a:off x="4953000" y="7376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337839</xdr:rowOff>
    </xdr:from>
    <xdr:ext cx="736600" cy="259045"/>
    <xdr:sp macro="" textlink="">
      <xdr:nvSpPr>
        <xdr:cNvPr id="131" name="テキスト ボックス 130"/>
        <xdr:cNvSpPr txBox="1"/>
      </xdr:nvSpPr>
      <xdr:spPr>
        <a:xfrm>
          <a:off x="4622800" y="7462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242912</xdr:rowOff>
    </xdr:from>
    <xdr:to>
      <xdr:col>22</xdr:col>
      <xdr:colOff>165100</xdr:colOff>
      <xdr:row>38</xdr:row>
      <xdr:rowOff>1612</xdr:rowOff>
    </xdr:to>
    <xdr:sp macro="" textlink="">
      <xdr:nvSpPr>
        <xdr:cNvPr id="132" name="楕円 131"/>
        <xdr:cNvSpPr/>
      </xdr:nvSpPr>
      <xdr:spPr bwMode="auto">
        <a:xfrm>
          <a:off x="4254500" y="736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329289</xdr:rowOff>
    </xdr:from>
    <xdr:ext cx="762000" cy="259045"/>
    <xdr:sp macro="" textlink="">
      <xdr:nvSpPr>
        <xdr:cNvPr id="133" name="テキスト ボックス 132"/>
        <xdr:cNvSpPr txBox="1"/>
      </xdr:nvSpPr>
      <xdr:spPr>
        <a:xfrm>
          <a:off x="3924300" y="745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242215</xdr:rowOff>
    </xdr:from>
    <xdr:to>
      <xdr:col>19</xdr:col>
      <xdr:colOff>38100</xdr:colOff>
      <xdr:row>38</xdr:row>
      <xdr:rowOff>915</xdr:rowOff>
    </xdr:to>
    <xdr:sp macro="" textlink="">
      <xdr:nvSpPr>
        <xdr:cNvPr id="134" name="楕円 133"/>
        <xdr:cNvSpPr/>
      </xdr:nvSpPr>
      <xdr:spPr bwMode="auto">
        <a:xfrm>
          <a:off x="3556000" y="736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328592</xdr:rowOff>
    </xdr:from>
    <xdr:ext cx="762000" cy="259045"/>
    <xdr:sp macro="" textlink="">
      <xdr:nvSpPr>
        <xdr:cNvPr id="135" name="テキスト ボックス 134"/>
        <xdr:cNvSpPr txBox="1"/>
      </xdr:nvSpPr>
      <xdr:spPr>
        <a:xfrm>
          <a:off x="3225800" y="74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238734</xdr:rowOff>
    </xdr:from>
    <xdr:to>
      <xdr:col>15</xdr:col>
      <xdr:colOff>101600</xdr:colOff>
      <xdr:row>37</xdr:row>
      <xdr:rowOff>340334</xdr:rowOff>
    </xdr:to>
    <xdr:sp macro="" textlink="">
      <xdr:nvSpPr>
        <xdr:cNvPr id="136" name="楕円 135"/>
        <xdr:cNvSpPr/>
      </xdr:nvSpPr>
      <xdr:spPr bwMode="auto">
        <a:xfrm>
          <a:off x="2857500" y="736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325111</xdr:rowOff>
    </xdr:from>
    <xdr:ext cx="762000" cy="259045"/>
    <xdr:sp macro="" textlink="">
      <xdr:nvSpPr>
        <xdr:cNvPr id="137" name="テキスト ボックス 136"/>
        <xdr:cNvSpPr txBox="1"/>
      </xdr:nvSpPr>
      <xdr:spPr>
        <a:xfrm>
          <a:off x="2527300" y="744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21457</xdr:rowOff>
    </xdr:from>
    <xdr:to>
      <xdr:col>24</xdr:col>
      <xdr:colOff>63500</xdr:colOff>
      <xdr:row>38</xdr:row>
      <xdr:rowOff>24602</xdr:rowOff>
    </xdr:to>
    <xdr:cxnSp macro="">
      <xdr:nvCxnSpPr>
        <xdr:cNvPr id="62" name="直線コネクタ 61"/>
        <xdr:cNvCxnSpPr/>
      </xdr:nvCxnSpPr>
      <xdr:spPr>
        <a:xfrm flipV="1">
          <a:off x="3797300" y="6536557"/>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24602</xdr:rowOff>
    </xdr:from>
    <xdr:to>
      <xdr:col>19</xdr:col>
      <xdr:colOff>177800</xdr:colOff>
      <xdr:row>38</xdr:row>
      <xdr:rowOff>74599</xdr:rowOff>
    </xdr:to>
    <xdr:cxnSp macro="">
      <xdr:nvCxnSpPr>
        <xdr:cNvPr id="65" name="直線コネクタ 64"/>
        <xdr:cNvCxnSpPr/>
      </xdr:nvCxnSpPr>
      <xdr:spPr>
        <a:xfrm flipV="1">
          <a:off x="2908300" y="6539702"/>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71107</xdr:rowOff>
    </xdr:from>
    <xdr:to>
      <xdr:col>15</xdr:col>
      <xdr:colOff>50800</xdr:colOff>
      <xdr:row>38</xdr:row>
      <xdr:rowOff>74599</xdr:rowOff>
    </xdr:to>
    <xdr:cxnSp macro="">
      <xdr:nvCxnSpPr>
        <xdr:cNvPr id="68" name="直線コネクタ 67"/>
        <xdr:cNvCxnSpPr/>
      </xdr:nvCxnSpPr>
      <xdr:spPr>
        <a:xfrm>
          <a:off x="2019300" y="6586207"/>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71107</xdr:rowOff>
    </xdr:from>
    <xdr:to>
      <xdr:col>10</xdr:col>
      <xdr:colOff>114300</xdr:colOff>
      <xdr:row>38</xdr:row>
      <xdr:rowOff>86458</xdr:rowOff>
    </xdr:to>
    <xdr:cxnSp macro="">
      <xdr:nvCxnSpPr>
        <xdr:cNvPr id="71" name="直線コネクタ 70"/>
        <xdr:cNvCxnSpPr/>
      </xdr:nvCxnSpPr>
      <xdr:spPr>
        <a:xfrm flipV="1">
          <a:off x="1130300" y="6586207"/>
          <a:ext cx="889000" cy="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142107</xdr:rowOff>
    </xdr:from>
    <xdr:to>
      <xdr:col>24</xdr:col>
      <xdr:colOff>114300</xdr:colOff>
      <xdr:row>38</xdr:row>
      <xdr:rowOff>72257</xdr:rowOff>
    </xdr:to>
    <xdr:sp macro="" textlink="">
      <xdr:nvSpPr>
        <xdr:cNvPr id="81" name="楕円 80"/>
        <xdr:cNvSpPr/>
      </xdr:nvSpPr>
      <xdr:spPr>
        <a:xfrm>
          <a:off x="4584700" y="6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57034</xdr:rowOff>
    </xdr:from>
    <xdr:ext cx="599010" cy="259045"/>
    <xdr:sp macro="" textlink="">
      <xdr:nvSpPr>
        <xdr:cNvPr id="82" name="人件費該当値テキスト"/>
        <xdr:cNvSpPr txBox="1"/>
      </xdr:nvSpPr>
      <xdr:spPr>
        <a:xfrm>
          <a:off x="4686300" y="640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145252</xdr:rowOff>
    </xdr:from>
    <xdr:to>
      <xdr:col>20</xdr:col>
      <xdr:colOff>38100</xdr:colOff>
      <xdr:row>38</xdr:row>
      <xdr:rowOff>75402</xdr:rowOff>
    </xdr:to>
    <xdr:sp macro="" textlink="">
      <xdr:nvSpPr>
        <xdr:cNvPr id="83" name="楕円 82"/>
        <xdr:cNvSpPr/>
      </xdr:nvSpPr>
      <xdr:spPr>
        <a:xfrm>
          <a:off x="3746500" y="64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66529</xdr:rowOff>
    </xdr:from>
    <xdr:ext cx="599010" cy="259045"/>
    <xdr:sp macro="" textlink="">
      <xdr:nvSpPr>
        <xdr:cNvPr id="84" name="テキスト ボックス 83"/>
        <xdr:cNvSpPr txBox="1"/>
      </xdr:nvSpPr>
      <xdr:spPr>
        <a:xfrm>
          <a:off x="3497795" y="65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23799</xdr:rowOff>
    </xdr:from>
    <xdr:to>
      <xdr:col>15</xdr:col>
      <xdr:colOff>101600</xdr:colOff>
      <xdr:row>38</xdr:row>
      <xdr:rowOff>125399</xdr:rowOff>
    </xdr:to>
    <xdr:sp macro="" textlink="">
      <xdr:nvSpPr>
        <xdr:cNvPr id="85" name="楕円 84"/>
        <xdr:cNvSpPr/>
      </xdr:nvSpPr>
      <xdr:spPr>
        <a:xfrm>
          <a:off x="2857500" y="65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116526</xdr:rowOff>
    </xdr:from>
    <xdr:ext cx="599010" cy="259045"/>
    <xdr:sp macro="" textlink="">
      <xdr:nvSpPr>
        <xdr:cNvPr id="86" name="テキスト ボックス 85"/>
        <xdr:cNvSpPr txBox="1"/>
      </xdr:nvSpPr>
      <xdr:spPr>
        <a:xfrm>
          <a:off x="2608795" y="663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20307</xdr:rowOff>
    </xdr:from>
    <xdr:to>
      <xdr:col>10</xdr:col>
      <xdr:colOff>165100</xdr:colOff>
      <xdr:row>38</xdr:row>
      <xdr:rowOff>121907</xdr:rowOff>
    </xdr:to>
    <xdr:sp macro="" textlink="">
      <xdr:nvSpPr>
        <xdr:cNvPr id="87" name="楕円 86"/>
        <xdr:cNvSpPr/>
      </xdr:nvSpPr>
      <xdr:spPr>
        <a:xfrm>
          <a:off x="1968500" y="65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113034</xdr:rowOff>
    </xdr:from>
    <xdr:ext cx="599010" cy="259045"/>
    <xdr:sp macro="" textlink="">
      <xdr:nvSpPr>
        <xdr:cNvPr id="88" name="テキスト ボックス 87"/>
        <xdr:cNvSpPr txBox="1"/>
      </xdr:nvSpPr>
      <xdr:spPr>
        <a:xfrm>
          <a:off x="1719795" y="662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35658</xdr:rowOff>
    </xdr:from>
    <xdr:to>
      <xdr:col>6</xdr:col>
      <xdr:colOff>38100</xdr:colOff>
      <xdr:row>38</xdr:row>
      <xdr:rowOff>137258</xdr:rowOff>
    </xdr:to>
    <xdr:sp macro="" textlink="">
      <xdr:nvSpPr>
        <xdr:cNvPr id="89" name="楕円 88"/>
        <xdr:cNvSpPr/>
      </xdr:nvSpPr>
      <xdr:spPr>
        <a:xfrm>
          <a:off x="1079500" y="65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128385</xdr:rowOff>
    </xdr:from>
    <xdr:ext cx="599010" cy="259045"/>
    <xdr:sp macro="" textlink="">
      <xdr:nvSpPr>
        <xdr:cNvPr id="90" name="テキスト ボックス 89"/>
        <xdr:cNvSpPr txBox="1"/>
      </xdr:nvSpPr>
      <xdr:spPr>
        <a:xfrm>
          <a:off x="830795" y="664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10868</xdr:rowOff>
    </xdr:from>
    <xdr:to>
      <xdr:col>24</xdr:col>
      <xdr:colOff>63500</xdr:colOff>
      <xdr:row>58</xdr:row>
      <xdr:rowOff>20721</xdr:rowOff>
    </xdr:to>
    <xdr:cxnSp macro="">
      <xdr:nvCxnSpPr>
        <xdr:cNvPr id="117" name="直線コネクタ 116"/>
        <xdr:cNvCxnSpPr/>
      </xdr:nvCxnSpPr>
      <xdr:spPr>
        <a:xfrm flipV="1">
          <a:off x="3797300" y="9954968"/>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1102</xdr:rowOff>
    </xdr:from>
    <xdr:to>
      <xdr:col>19</xdr:col>
      <xdr:colOff>177800</xdr:colOff>
      <xdr:row>58</xdr:row>
      <xdr:rowOff>20721</xdr:rowOff>
    </xdr:to>
    <xdr:cxnSp macro="">
      <xdr:nvCxnSpPr>
        <xdr:cNvPr id="120" name="直線コネクタ 119"/>
        <xdr:cNvCxnSpPr/>
      </xdr:nvCxnSpPr>
      <xdr:spPr>
        <a:xfrm>
          <a:off x="2908300" y="9945202"/>
          <a:ext cx="8890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1102</xdr:rowOff>
    </xdr:from>
    <xdr:to>
      <xdr:col>15</xdr:col>
      <xdr:colOff>50800</xdr:colOff>
      <xdr:row>58</xdr:row>
      <xdr:rowOff>16821</xdr:rowOff>
    </xdr:to>
    <xdr:cxnSp macro="">
      <xdr:nvCxnSpPr>
        <xdr:cNvPr id="123" name="直線コネクタ 122"/>
        <xdr:cNvCxnSpPr/>
      </xdr:nvCxnSpPr>
      <xdr:spPr>
        <a:xfrm flipV="1">
          <a:off x="2019300" y="9945202"/>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16821</xdr:rowOff>
    </xdr:from>
    <xdr:to>
      <xdr:col>10</xdr:col>
      <xdr:colOff>114300</xdr:colOff>
      <xdr:row>58</xdr:row>
      <xdr:rowOff>20582</xdr:rowOff>
    </xdr:to>
    <xdr:cxnSp macro="">
      <xdr:nvCxnSpPr>
        <xdr:cNvPr id="126" name="直線コネクタ 125"/>
        <xdr:cNvCxnSpPr/>
      </xdr:nvCxnSpPr>
      <xdr:spPr>
        <a:xfrm flipV="1">
          <a:off x="1130300" y="9960921"/>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131518</xdr:rowOff>
    </xdr:from>
    <xdr:to>
      <xdr:col>24</xdr:col>
      <xdr:colOff>114300</xdr:colOff>
      <xdr:row>58</xdr:row>
      <xdr:rowOff>61668</xdr:rowOff>
    </xdr:to>
    <xdr:sp macro="" textlink="">
      <xdr:nvSpPr>
        <xdr:cNvPr id="136" name="楕円 135"/>
        <xdr:cNvSpPr/>
      </xdr:nvSpPr>
      <xdr:spPr>
        <a:xfrm>
          <a:off x="4584700" y="99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46445</xdr:rowOff>
    </xdr:from>
    <xdr:ext cx="599010" cy="259045"/>
    <xdr:sp macro="" textlink="">
      <xdr:nvSpPr>
        <xdr:cNvPr id="137" name="物件費該当値テキスト"/>
        <xdr:cNvSpPr txBox="1"/>
      </xdr:nvSpPr>
      <xdr:spPr>
        <a:xfrm>
          <a:off x="4686300" y="981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141371</xdr:rowOff>
    </xdr:from>
    <xdr:to>
      <xdr:col>20</xdr:col>
      <xdr:colOff>38100</xdr:colOff>
      <xdr:row>58</xdr:row>
      <xdr:rowOff>71521</xdr:rowOff>
    </xdr:to>
    <xdr:sp macro="" textlink="">
      <xdr:nvSpPr>
        <xdr:cNvPr id="138" name="楕円 137"/>
        <xdr:cNvSpPr/>
      </xdr:nvSpPr>
      <xdr:spPr>
        <a:xfrm>
          <a:off x="3746500" y="99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62648</xdr:rowOff>
    </xdr:from>
    <xdr:ext cx="599010" cy="259045"/>
    <xdr:sp macro="" textlink="">
      <xdr:nvSpPr>
        <xdr:cNvPr id="139" name="テキスト ボックス 138"/>
        <xdr:cNvSpPr txBox="1"/>
      </xdr:nvSpPr>
      <xdr:spPr>
        <a:xfrm>
          <a:off x="3497795" y="100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121752</xdr:rowOff>
    </xdr:from>
    <xdr:to>
      <xdr:col>15</xdr:col>
      <xdr:colOff>101600</xdr:colOff>
      <xdr:row>58</xdr:row>
      <xdr:rowOff>51902</xdr:rowOff>
    </xdr:to>
    <xdr:sp macro="" textlink="">
      <xdr:nvSpPr>
        <xdr:cNvPr id="140" name="楕円 139"/>
        <xdr:cNvSpPr/>
      </xdr:nvSpPr>
      <xdr:spPr>
        <a:xfrm>
          <a:off x="2857500" y="98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43029</xdr:rowOff>
    </xdr:from>
    <xdr:ext cx="599010" cy="259045"/>
    <xdr:sp macro="" textlink="">
      <xdr:nvSpPr>
        <xdr:cNvPr id="141" name="テキスト ボックス 140"/>
        <xdr:cNvSpPr txBox="1"/>
      </xdr:nvSpPr>
      <xdr:spPr>
        <a:xfrm>
          <a:off x="2608795" y="998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137471</xdr:rowOff>
    </xdr:from>
    <xdr:to>
      <xdr:col>10</xdr:col>
      <xdr:colOff>165100</xdr:colOff>
      <xdr:row>58</xdr:row>
      <xdr:rowOff>67621</xdr:rowOff>
    </xdr:to>
    <xdr:sp macro="" textlink="">
      <xdr:nvSpPr>
        <xdr:cNvPr id="142" name="楕円 141"/>
        <xdr:cNvSpPr/>
      </xdr:nvSpPr>
      <xdr:spPr>
        <a:xfrm>
          <a:off x="1968500" y="99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58748</xdr:rowOff>
    </xdr:from>
    <xdr:ext cx="599010" cy="259045"/>
    <xdr:sp macro="" textlink="">
      <xdr:nvSpPr>
        <xdr:cNvPr id="143" name="テキスト ボックス 142"/>
        <xdr:cNvSpPr txBox="1"/>
      </xdr:nvSpPr>
      <xdr:spPr>
        <a:xfrm>
          <a:off x="1719795" y="1000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141232</xdr:rowOff>
    </xdr:from>
    <xdr:to>
      <xdr:col>6</xdr:col>
      <xdr:colOff>38100</xdr:colOff>
      <xdr:row>58</xdr:row>
      <xdr:rowOff>71382</xdr:rowOff>
    </xdr:to>
    <xdr:sp macro="" textlink="">
      <xdr:nvSpPr>
        <xdr:cNvPr id="144" name="楕円 143"/>
        <xdr:cNvSpPr/>
      </xdr:nvSpPr>
      <xdr:spPr>
        <a:xfrm>
          <a:off x="1079500" y="9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62509</xdr:rowOff>
    </xdr:from>
    <xdr:ext cx="599010" cy="259045"/>
    <xdr:sp macro="" textlink="">
      <xdr:nvSpPr>
        <xdr:cNvPr id="145" name="テキスト ボックス 144"/>
        <xdr:cNvSpPr txBox="1"/>
      </xdr:nvSpPr>
      <xdr:spPr>
        <a:xfrm>
          <a:off x="830795" y="100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113959</xdr:rowOff>
    </xdr:from>
    <xdr:to>
      <xdr:col>24</xdr:col>
      <xdr:colOff>63500</xdr:colOff>
      <xdr:row>78</xdr:row>
      <xdr:rowOff>117576</xdr:rowOff>
    </xdr:to>
    <xdr:cxnSp macro="">
      <xdr:nvCxnSpPr>
        <xdr:cNvPr id="172" name="直線コネクタ 171"/>
        <xdr:cNvCxnSpPr/>
      </xdr:nvCxnSpPr>
      <xdr:spPr>
        <a:xfrm>
          <a:off x="3797300" y="13487059"/>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104043</xdr:rowOff>
    </xdr:from>
    <xdr:to>
      <xdr:col>19</xdr:col>
      <xdr:colOff>177800</xdr:colOff>
      <xdr:row>78</xdr:row>
      <xdr:rowOff>113959</xdr:rowOff>
    </xdr:to>
    <xdr:cxnSp macro="">
      <xdr:nvCxnSpPr>
        <xdr:cNvPr id="175" name="直線コネクタ 174"/>
        <xdr:cNvCxnSpPr/>
      </xdr:nvCxnSpPr>
      <xdr:spPr>
        <a:xfrm>
          <a:off x="2908300" y="13477143"/>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104043</xdr:rowOff>
    </xdr:from>
    <xdr:to>
      <xdr:col>15</xdr:col>
      <xdr:colOff>50800</xdr:colOff>
      <xdr:row>78</xdr:row>
      <xdr:rowOff>127946</xdr:rowOff>
    </xdr:to>
    <xdr:cxnSp macro="">
      <xdr:nvCxnSpPr>
        <xdr:cNvPr id="178" name="直線コネクタ 177"/>
        <xdr:cNvCxnSpPr/>
      </xdr:nvCxnSpPr>
      <xdr:spPr>
        <a:xfrm flipV="1">
          <a:off x="2019300" y="13477143"/>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127946</xdr:rowOff>
    </xdr:from>
    <xdr:to>
      <xdr:col>10</xdr:col>
      <xdr:colOff>114300</xdr:colOff>
      <xdr:row>78</xdr:row>
      <xdr:rowOff>128558</xdr:rowOff>
    </xdr:to>
    <xdr:cxnSp macro="">
      <xdr:nvCxnSpPr>
        <xdr:cNvPr id="181" name="直線コネクタ 180"/>
        <xdr:cNvCxnSpPr/>
      </xdr:nvCxnSpPr>
      <xdr:spPr>
        <a:xfrm flipV="1">
          <a:off x="1130300" y="13501046"/>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66776</xdr:rowOff>
    </xdr:from>
    <xdr:to>
      <xdr:col>24</xdr:col>
      <xdr:colOff>114300</xdr:colOff>
      <xdr:row>78</xdr:row>
      <xdr:rowOff>168376</xdr:rowOff>
    </xdr:to>
    <xdr:sp macro="" textlink="">
      <xdr:nvSpPr>
        <xdr:cNvPr id="191" name="楕円 190"/>
        <xdr:cNvSpPr/>
      </xdr:nvSpPr>
      <xdr:spPr>
        <a:xfrm>
          <a:off x="4584700" y="134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153153</xdr:rowOff>
    </xdr:from>
    <xdr:ext cx="469744" cy="259045"/>
    <xdr:sp macro="" textlink="">
      <xdr:nvSpPr>
        <xdr:cNvPr id="192" name="維持補修費該当値テキスト"/>
        <xdr:cNvSpPr txBox="1"/>
      </xdr:nvSpPr>
      <xdr:spPr>
        <a:xfrm>
          <a:off x="4686300" y="133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63159</xdr:rowOff>
    </xdr:from>
    <xdr:to>
      <xdr:col>20</xdr:col>
      <xdr:colOff>38100</xdr:colOff>
      <xdr:row>78</xdr:row>
      <xdr:rowOff>164759</xdr:rowOff>
    </xdr:to>
    <xdr:sp macro="" textlink="">
      <xdr:nvSpPr>
        <xdr:cNvPr id="193" name="楕円 192"/>
        <xdr:cNvSpPr/>
      </xdr:nvSpPr>
      <xdr:spPr>
        <a:xfrm>
          <a:off x="37465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155886</xdr:rowOff>
    </xdr:from>
    <xdr:ext cx="469744" cy="259045"/>
    <xdr:sp macro="" textlink="">
      <xdr:nvSpPr>
        <xdr:cNvPr id="194" name="テキスト ボックス 193"/>
        <xdr:cNvSpPr txBox="1"/>
      </xdr:nvSpPr>
      <xdr:spPr>
        <a:xfrm>
          <a:off x="3562428" y="135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53243</xdr:rowOff>
    </xdr:from>
    <xdr:to>
      <xdr:col>15</xdr:col>
      <xdr:colOff>101600</xdr:colOff>
      <xdr:row>78</xdr:row>
      <xdr:rowOff>154843</xdr:rowOff>
    </xdr:to>
    <xdr:sp macro="" textlink="">
      <xdr:nvSpPr>
        <xdr:cNvPr id="195" name="楕円 194"/>
        <xdr:cNvSpPr/>
      </xdr:nvSpPr>
      <xdr:spPr>
        <a:xfrm>
          <a:off x="2857500" y="134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145970</xdr:rowOff>
    </xdr:from>
    <xdr:ext cx="469744" cy="259045"/>
    <xdr:sp macro="" textlink="">
      <xdr:nvSpPr>
        <xdr:cNvPr id="196" name="テキスト ボックス 195"/>
        <xdr:cNvSpPr txBox="1"/>
      </xdr:nvSpPr>
      <xdr:spPr>
        <a:xfrm>
          <a:off x="2673428" y="1351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77146</xdr:rowOff>
    </xdr:from>
    <xdr:to>
      <xdr:col>10</xdr:col>
      <xdr:colOff>165100</xdr:colOff>
      <xdr:row>79</xdr:row>
      <xdr:rowOff>7296</xdr:rowOff>
    </xdr:to>
    <xdr:sp macro="" textlink="">
      <xdr:nvSpPr>
        <xdr:cNvPr id="197" name="楕円 196"/>
        <xdr:cNvSpPr/>
      </xdr:nvSpPr>
      <xdr:spPr>
        <a:xfrm>
          <a:off x="1968500" y="134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169873</xdr:rowOff>
    </xdr:from>
    <xdr:ext cx="469744" cy="259045"/>
    <xdr:sp macro="" textlink="">
      <xdr:nvSpPr>
        <xdr:cNvPr id="198" name="テキスト ボックス 197"/>
        <xdr:cNvSpPr txBox="1"/>
      </xdr:nvSpPr>
      <xdr:spPr>
        <a:xfrm>
          <a:off x="1784428" y="1354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77758</xdr:rowOff>
    </xdr:from>
    <xdr:to>
      <xdr:col>6</xdr:col>
      <xdr:colOff>38100</xdr:colOff>
      <xdr:row>79</xdr:row>
      <xdr:rowOff>7908</xdr:rowOff>
    </xdr:to>
    <xdr:sp macro="" textlink="">
      <xdr:nvSpPr>
        <xdr:cNvPr id="199" name="楕円 198"/>
        <xdr:cNvSpPr/>
      </xdr:nvSpPr>
      <xdr:spPr>
        <a:xfrm>
          <a:off x="1079500" y="13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170485</xdr:rowOff>
    </xdr:from>
    <xdr:ext cx="469744" cy="259045"/>
    <xdr:sp macro="" textlink="">
      <xdr:nvSpPr>
        <xdr:cNvPr id="200" name="テキスト ボックス 199"/>
        <xdr:cNvSpPr txBox="1"/>
      </xdr:nvSpPr>
      <xdr:spPr>
        <a:xfrm>
          <a:off x="895428" y="1354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126868</xdr:rowOff>
    </xdr:from>
    <xdr:to>
      <xdr:col>24</xdr:col>
      <xdr:colOff>63500</xdr:colOff>
      <xdr:row>96</xdr:row>
      <xdr:rowOff>128285</xdr:rowOff>
    </xdr:to>
    <xdr:cxnSp macro="">
      <xdr:nvCxnSpPr>
        <xdr:cNvPr id="229" name="直線コネクタ 228"/>
        <xdr:cNvCxnSpPr/>
      </xdr:nvCxnSpPr>
      <xdr:spPr>
        <a:xfrm flipV="1">
          <a:off x="3797300" y="16414618"/>
          <a:ext cx="838200" cy="1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72903</xdr:rowOff>
    </xdr:from>
    <xdr:to>
      <xdr:col>19</xdr:col>
      <xdr:colOff>177800</xdr:colOff>
      <xdr:row>96</xdr:row>
      <xdr:rowOff>128285</xdr:rowOff>
    </xdr:to>
    <xdr:cxnSp macro="">
      <xdr:nvCxnSpPr>
        <xdr:cNvPr id="232" name="直線コネクタ 231"/>
        <xdr:cNvCxnSpPr/>
      </xdr:nvCxnSpPr>
      <xdr:spPr>
        <a:xfrm>
          <a:off x="2908300" y="16532103"/>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72903</xdr:rowOff>
    </xdr:from>
    <xdr:to>
      <xdr:col>15</xdr:col>
      <xdr:colOff>50800</xdr:colOff>
      <xdr:row>96</xdr:row>
      <xdr:rowOff>95107</xdr:rowOff>
    </xdr:to>
    <xdr:cxnSp macro="">
      <xdr:nvCxnSpPr>
        <xdr:cNvPr id="235" name="直線コネクタ 234"/>
        <xdr:cNvCxnSpPr/>
      </xdr:nvCxnSpPr>
      <xdr:spPr>
        <a:xfrm flipV="1">
          <a:off x="2019300" y="16532103"/>
          <a:ext cx="889000" cy="2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95107</xdr:rowOff>
    </xdr:from>
    <xdr:to>
      <xdr:col>10</xdr:col>
      <xdr:colOff>114300</xdr:colOff>
      <xdr:row>96</xdr:row>
      <xdr:rowOff>100495</xdr:rowOff>
    </xdr:to>
    <xdr:cxnSp macro="">
      <xdr:nvCxnSpPr>
        <xdr:cNvPr id="238" name="直線コネクタ 237"/>
        <xdr:cNvCxnSpPr/>
      </xdr:nvCxnSpPr>
      <xdr:spPr>
        <a:xfrm flipV="1">
          <a:off x="1130300" y="1655430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76068</xdr:rowOff>
    </xdr:from>
    <xdr:to>
      <xdr:col>24</xdr:col>
      <xdr:colOff>114300</xdr:colOff>
      <xdr:row>96</xdr:row>
      <xdr:rowOff>6218</xdr:rowOff>
    </xdr:to>
    <xdr:sp macro="" textlink="">
      <xdr:nvSpPr>
        <xdr:cNvPr id="248" name="楕円 247"/>
        <xdr:cNvSpPr/>
      </xdr:nvSpPr>
      <xdr:spPr>
        <a:xfrm>
          <a:off x="4584700" y="163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54495</xdr:rowOff>
    </xdr:from>
    <xdr:ext cx="534377" cy="259045"/>
    <xdr:sp macro="" textlink="">
      <xdr:nvSpPr>
        <xdr:cNvPr id="249" name="扶助費該当値テキスト"/>
        <xdr:cNvSpPr txBox="1"/>
      </xdr:nvSpPr>
      <xdr:spPr>
        <a:xfrm>
          <a:off x="4686300" y="16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77485</xdr:rowOff>
    </xdr:from>
    <xdr:to>
      <xdr:col>20</xdr:col>
      <xdr:colOff>38100</xdr:colOff>
      <xdr:row>97</xdr:row>
      <xdr:rowOff>7635</xdr:rowOff>
    </xdr:to>
    <xdr:sp macro="" textlink="">
      <xdr:nvSpPr>
        <xdr:cNvPr id="250" name="楕円 249"/>
        <xdr:cNvSpPr/>
      </xdr:nvSpPr>
      <xdr:spPr>
        <a:xfrm>
          <a:off x="3746500" y="165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170212</xdr:rowOff>
    </xdr:from>
    <xdr:ext cx="534377" cy="259045"/>
    <xdr:sp macro="" textlink="">
      <xdr:nvSpPr>
        <xdr:cNvPr id="251" name="テキスト ボックス 250"/>
        <xdr:cNvSpPr txBox="1"/>
      </xdr:nvSpPr>
      <xdr:spPr>
        <a:xfrm>
          <a:off x="3530111" y="166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22103</xdr:rowOff>
    </xdr:from>
    <xdr:to>
      <xdr:col>15</xdr:col>
      <xdr:colOff>101600</xdr:colOff>
      <xdr:row>96</xdr:row>
      <xdr:rowOff>123703</xdr:rowOff>
    </xdr:to>
    <xdr:sp macro="" textlink="">
      <xdr:nvSpPr>
        <xdr:cNvPr id="252" name="楕円 251"/>
        <xdr:cNvSpPr/>
      </xdr:nvSpPr>
      <xdr:spPr>
        <a:xfrm>
          <a:off x="2857500" y="164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114830</xdr:rowOff>
    </xdr:from>
    <xdr:ext cx="534377" cy="259045"/>
    <xdr:sp macro="" textlink="">
      <xdr:nvSpPr>
        <xdr:cNvPr id="253" name="テキスト ボックス 252"/>
        <xdr:cNvSpPr txBox="1"/>
      </xdr:nvSpPr>
      <xdr:spPr>
        <a:xfrm>
          <a:off x="2641111" y="165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44307</xdr:rowOff>
    </xdr:from>
    <xdr:to>
      <xdr:col>10</xdr:col>
      <xdr:colOff>165100</xdr:colOff>
      <xdr:row>96</xdr:row>
      <xdr:rowOff>145907</xdr:rowOff>
    </xdr:to>
    <xdr:sp macro="" textlink="">
      <xdr:nvSpPr>
        <xdr:cNvPr id="254" name="楕円 253"/>
        <xdr:cNvSpPr/>
      </xdr:nvSpPr>
      <xdr:spPr>
        <a:xfrm>
          <a:off x="1968500" y="165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137034</xdr:rowOff>
    </xdr:from>
    <xdr:ext cx="534377" cy="259045"/>
    <xdr:sp macro="" textlink="">
      <xdr:nvSpPr>
        <xdr:cNvPr id="255" name="テキスト ボックス 254"/>
        <xdr:cNvSpPr txBox="1"/>
      </xdr:nvSpPr>
      <xdr:spPr>
        <a:xfrm>
          <a:off x="1752111" y="16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49695</xdr:rowOff>
    </xdr:from>
    <xdr:to>
      <xdr:col>6</xdr:col>
      <xdr:colOff>38100</xdr:colOff>
      <xdr:row>96</xdr:row>
      <xdr:rowOff>151295</xdr:rowOff>
    </xdr:to>
    <xdr:sp macro="" textlink="">
      <xdr:nvSpPr>
        <xdr:cNvPr id="256" name="楕円 255"/>
        <xdr:cNvSpPr/>
      </xdr:nvSpPr>
      <xdr:spPr>
        <a:xfrm>
          <a:off x="1079500" y="16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142422</xdr:rowOff>
    </xdr:from>
    <xdr:ext cx="534377" cy="259045"/>
    <xdr:sp macro="" textlink="">
      <xdr:nvSpPr>
        <xdr:cNvPr id="257" name="テキスト ボックス 256"/>
        <xdr:cNvSpPr txBox="1"/>
      </xdr:nvSpPr>
      <xdr:spPr>
        <a:xfrm>
          <a:off x="863111" y="166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169902</xdr:rowOff>
    </xdr:from>
    <xdr:to>
      <xdr:col>55</xdr:col>
      <xdr:colOff>0</xdr:colOff>
      <xdr:row>38</xdr:row>
      <xdr:rowOff>24238</xdr:rowOff>
    </xdr:to>
    <xdr:cxnSp macro="">
      <xdr:nvCxnSpPr>
        <xdr:cNvPr id="286" name="直線コネクタ 285"/>
        <xdr:cNvCxnSpPr/>
      </xdr:nvCxnSpPr>
      <xdr:spPr>
        <a:xfrm>
          <a:off x="9639300" y="6342102"/>
          <a:ext cx="838200" cy="1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169902</xdr:rowOff>
    </xdr:from>
    <xdr:to>
      <xdr:col>50</xdr:col>
      <xdr:colOff>114300</xdr:colOff>
      <xdr:row>38</xdr:row>
      <xdr:rowOff>52322</xdr:rowOff>
    </xdr:to>
    <xdr:cxnSp macro="">
      <xdr:nvCxnSpPr>
        <xdr:cNvPr id="289" name="直線コネクタ 288"/>
        <xdr:cNvCxnSpPr/>
      </xdr:nvCxnSpPr>
      <xdr:spPr>
        <a:xfrm flipV="1">
          <a:off x="8750300" y="6342102"/>
          <a:ext cx="889000" cy="2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52322</xdr:rowOff>
    </xdr:from>
    <xdr:to>
      <xdr:col>45</xdr:col>
      <xdr:colOff>177800</xdr:colOff>
      <xdr:row>38</xdr:row>
      <xdr:rowOff>66898</xdr:rowOff>
    </xdr:to>
    <xdr:cxnSp macro="">
      <xdr:nvCxnSpPr>
        <xdr:cNvPr id="292" name="直線コネクタ 291"/>
        <xdr:cNvCxnSpPr/>
      </xdr:nvCxnSpPr>
      <xdr:spPr>
        <a:xfrm flipV="1">
          <a:off x="7861300" y="6567422"/>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31865</xdr:rowOff>
    </xdr:from>
    <xdr:to>
      <xdr:col>41</xdr:col>
      <xdr:colOff>50800</xdr:colOff>
      <xdr:row>38</xdr:row>
      <xdr:rowOff>66898</xdr:rowOff>
    </xdr:to>
    <xdr:cxnSp macro="">
      <xdr:nvCxnSpPr>
        <xdr:cNvPr id="295" name="直線コネクタ 294"/>
        <xdr:cNvCxnSpPr/>
      </xdr:nvCxnSpPr>
      <xdr:spPr>
        <a:xfrm>
          <a:off x="6972300" y="6546965"/>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144888</xdr:rowOff>
    </xdr:from>
    <xdr:to>
      <xdr:col>55</xdr:col>
      <xdr:colOff>50800</xdr:colOff>
      <xdr:row>38</xdr:row>
      <xdr:rowOff>75038</xdr:rowOff>
    </xdr:to>
    <xdr:sp macro="" textlink="">
      <xdr:nvSpPr>
        <xdr:cNvPr id="305" name="楕円 304"/>
        <xdr:cNvSpPr/>
      </xdr:nvSpPr>
      <xdr:spPr>
        <a:xfrm>
          <a:off x="10426700" y="64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59815</xdr:rowOff>
    </xdr:from>
    <xdr:ext cx="599010" cy="259045"/>
    <xdr:sp macro="" textlink="">
      <xdr:nvSpPr>
        <xdr:cNvPr id="306" name="補助費等該当値テキスト"/>
        <xdr:cNvSpPr txBox="1"/>
      </xdr:nvSpPr>
      <xdr:spPr>
        <a:xfrm>
          <a:off x="10528300" y="640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119102</xdr:rowOff>
    </xdr:from>
    <xdr:to>
      <xdr:col>50</xdr:col>
      <xdr:colOff>165100</xdr:colOff>
      <xdr:row>37</xdr:row>
      <xdr:rowOff>49252</xdr:rowOff>
    </xdr:to>
    <xdr:sp macro="" textlink="">
      <xdr:nvSpPr>
        <xdr:cNvPr id="307" name="楕円 306"/>
        <xdr:cNvSpPr/>
      </xdr:nvSpPr>
      <xdr:spPr>
        <a:xfrm>
          <a:off x="9588500" y="6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40379</xdr:rowOff>
    </xdr:from>
    <xdr:ext cx="599010" cy="259045"/>
    <xdr:sp macro="" textlink="">
      <xdr:nvSpPr>
        <xdr:cNvPr id="308" name="テキスト ボックス 307"/>
        <xdr:cNvSpPr txBox="1"/>
      </xdr:nvSpPr>
      <xdr:spPr>
        <a:xfrm>
          <a:off x="9339795" y="63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1522</xdr:rowOff>
    </xdr:from>
    <xdr:to>
      <xdr:col>46</xdr:col>
      <xdr:colOff>38100</xdr:colOff>
      <xdr:row>38</xdr:row>
      <xdr:rowOff>103122</xdr:rowOff>
    </xdr:to>
    <xdr:sp macro="" textlink="">
      <xdr:nvSpPr>
        <xdr:cNvPr id="309" name="楕円 308"/>
        <xdr:cNvSpPr/>
      </xdr:nvSpPr>
      <xdr:spPr>
        <a:xfrm>
          <a:off x="8699500" y="65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94249</xdr:rowOff>
    </xdr:from>
    <xdr:ext cx="534377" cy="259045"/>
    <xdr:sp macro="" textlink="">
      <xdr:nvSpPr>
        <xdr:cNvPr id="310" name="テキスト ボックス 309"/>
        <xdr:cNvSpPr txBox="1"/>
      </xdr:nvSpPr>
      <xdr:spPr>
        <a:xfrm>
          <a:off x="8483111" y="66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16098</xdr:rowOff>
    </xdr:from>
    <xdr:to>
      <xdr:col>41</xdr:col>
      <xdr:colOff>101600</xdr:colOff>
      <xdr:row>38</xdr:row>
      <xdr:rowOff>117698</xdr:rowOff>
    </xdr:to>
    <xdr:sp macro="" textlink="">
      <xdr:nvSpPr>
        <xdr:cNvPr id="311" name="楕円 310"/>
        <xdr:cNvSpPr/>
      </xdr:nvSpPr>
      <xdr:spPr>
        <a:xfrm>
          <a:off x="7810500" y="65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108825</xdr:rowOff>
    </xdr:from>
    <xdr:ext cx="534377" cy="259045"/>
    <xdr:sp macro="" textlink="">
      <xdr:nvSpPr>
        <xdr:cNvPr id="312" name="テキスト ボックス 311"/>
        <xdr:cNvSpPr txBox="1"/>
      </xdr:nvSpPr>
      <xdr:spPr>
        <a:xfrm>
          <a:off x="7594111" y="66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152515</xdr:rowOff>
    </xdr:from>
    <xdr:to>
      <xdr:col>36</xdr:col>
      <xdr:colOff>165100</xdr:colOff>
      <xdr:row>38</xdr:row>
      <xdr:rowOff>82665</xdr:rowOff>
    </xdr:to>
    <xdr:sp macro="" textlink="">
      <xdr:nvSpPr>
        <xdr:cNvPr id="313" name="楕円 312"/>
        <xdr:cNvSpPr/>
      </xdr:nvSpPr>
      <xdr:spPr>
        <a:xfrm>
          <a:off x="6921500" y="64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73792</xdr:rowOff>
    </xdr:from>
    <xdr:ext cx="534377" cy="259045"/>
    <xdr:sp macro="" textlink="">
      <xdr:nvSpPr>
        <xdr:cNvPr id="314" name="テキスト ボックス 313"/>
        <xdr:cNvSpPr txBox="1"/>
      </xdr:nvSpPr>
      <xdr:spPr>
        <a:xfrm>
          <a:off x="6705111" y="65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69290</xdr:rowOff>
    </xdr:from>
    <xdr:to>
      <xdr:col>55</xdr:col>
      <xdr:colOff>0</xdr:colOff>
      <xdr:row>59</xdr:row>
      <xdr:rowOff>76239</xdr:rowOff>
    </xdr:to>
    <xdr:cxnSp macro="">
      <xdr:nvCxnSpPr>
        <xdr:cNvPr id="345" name="直線コネクタ 344"/>
        <xdr:cNvCxnSpPr/>
      </xdr:nvCxnSpPr>
      <xdr:spPr>
        <a:xfrm>
          <a:off x="9639300" y="10184840"/>
          <a:ext cx="8382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69290</xdr:rowOff>
    </xdr:from>
    <xdr:to>
      <xdr:col>50</xdr:col>
      <xdr:colOff>114300</xdr:colOff>
      <xdr:row>59</xdr:row>
      <xdr:rowOff>69988</xdr:rowOff>
    </xdr:to>
    <xdr:cxnSp macro="">
      <xdr:nvCxnSpPr>
        <xdr:cNvPr id="348" name="直線コネクタ 347"/>
        <xdr:cNvCxnSpPr/>
      </xdr:nvCxnSpPr>
      <xdr:spPr>
        <a:xfrm flipV="1">
          <a:off x="8750300" y="10184840"/>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80117</xdr:rowOff>
    </xdr:from>
    <xdr:ext cx="599010" cy="259045"/>
    <xdr:sp macro="" textlink="">
      <xdr:nvSpPr>
        <xdr:cNvPr id="350" name="テキスト ボックス 349"/>
        <xdr:cNvSpPr txBox="1"/>
      </xdr:nvSpPr>
      <xdr:spPr>
        <a:xfrm>
          <a:off x="9339795" y="98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69988</xdr:rowOff>
    </xdr:from>
    <xdr:to>
      <xdr:col>45</xdr:col>
      <xdr:colOff>177800</xdr:colOff>
      <xdr:row>59</xdr:row>
      <xdr:rowOff>70676</xdr:rowOff>
    </xdr:to>
    <xdr:cxnSp macro="">
      <xdr:nvCxnSpPr>
        <xdr:cNvPr id="351" name="直線コネクタ 350"/>
        <xdr:cNvCxnSpPr/>
      </xdr:nvCxnSpPr>
      <xdr:spPr>
        <a:xfrm flipV="1">
          <a:off x="7861300" y="10185538"/>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70676</xdr:rowOff>
    </xdr:from>
    <xdr:to>
      <xdr:col>41</xdr:col>
      <xdr:colOff>50800</xdr:colOff>
      <xdr:row>59</xdr:row>
      <xdr:rowOff>80260</xdr:rowOff>
    </xdr:to>
    <xdr:cxnSp macro="">
      <xdr:nvCxnSpPr>
        <xdr:cNvPr id="354" name="直線コネクタ 353"/>
        <xdr:cNvCxnSpPr/>
      </xdr:nvCxnSpPr>
      <xdr:spPr>
        <a:xfrm flipV="1">
          <a:off x="6972300" y="10186226"/>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25439</xdr:rowOff>
    </xdr:from>
    <xdr:to>
      <xdr:col>55</xdr:col>
      <xdr:colOff>50800</xdr:colOff>
      <xdr:row>59</xdr:row>
      <xdr:rowOff>127039</xdr:rowOff>
    </xdr:to>
    <xdr:sp macro="" textlink="">
      <xdr:nvSpPr>
        <xdr:cNvPr id="364" name="楕円 363"/>
        <xdr:cNvSpPr/>
      </xdr:nvSpPr>
      <xdr:spPr>
        <a:xfrm>
          <a:off x="10426700" y="101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111816</xdr:rowOff>
    </xdr:from>
    <xdr:ext cx="534377" cy="259045"/>
    <xdr:sp macro="" textlink="">
      <xdr:nvSpPr>
        <xdr:cNvPr id="365" name="普通建設事業費該当値テキスト"/>
        <xdr:cNvSpPr txBox="1"/>
      </xdr:nvSpPr>
      <xdr:spPr>
        <a:xfrm>
          <a:off x="10528300" y="100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18490</xdr:rowOff>
    </xdr:from>
    <xdr:to>
      <xdr:col>50</xdr:col>
      <xdr:colOff>165100</xdr:colOff>
      <xdr:row>59</xdr:row>
      <xdr:rowOff>120090</xdr:rowOff>
    </xdr:to>
    <xdr:sp macro="" textlink="">
      <xdr:nvSpPr>
        <xdr:cNvPr id="366" name="楕円 365"/>
        <xdr:cNvSpPr/>
      </xdr:nvSpPr>
      <xdr:spPr>
        <a:xfrm>
          <a:off x="9588500" y="101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111217</xdr:rowOff>
    </xdr:from>
    <xdr:ext cx="534377" cy="259045"/>
    <xdr:sp macro="" textlink="">
      <xdr:nvSpPr>
        <xdr:cNvPr id="367" name="テキスト ボックス 366"/>
        <xdr:cNvSpPr txBox="1"/>
      </xdr:nvSpPr>
      <xdr:spPr>
        <a:xfrm>
          <a:off x="9372111" y="102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19188</xdr:rowOff>
    </xdr:from>
    <xdr:to>
      <xdr:col>46</xdr:col>
      <xdr:colOff>38100</xdr:colOff>
      <xdr:row>59</xdr:row>
      <xdr:rowOff>120788</xdr:rowOff>
    </xdr:to>
    <xdr:sp macro="" textlink="">
      <xdr:nvSpPr>
        <xdr:cNvPr id="368" name="楕円 367"/>
        <xdr:cNvSpPr/>
      </xdr:nvSpPr>
      <xdr:spPr>
        <a:xfrm>
          <a:off x="8699500" y="101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111915</xdr:rowOff>
    </xdr:from>
    <xdr:ext cx="534377" cy="259045"/>
    <xdr:sp macro="" textlink="">
      <xdr:nvSpPr>
        <xdr:cNvPr id="369" name="テキスト ボックス 368"/>
        <xdr:cNvSpPr txBox="1"/>
      </xdr:nvSpPr>
      <xdr:spPr>
        <a:xfrm>
          <a:off x="8483111" y="102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19876</xdr:rowOff>
    </xdr:from>
    <xdr:to>
      <xdr:col>41</xdr:col>
      <xdr:colOff>101600</xdr:colOff>
      <xdr:row>59</xdr:row>
      <xdr:rowOff>121476</xdr:rowOff>
    </xdr:to>
    <xdr:sp macro="" textlink="">
      <xdr:nvSpPr>
        <xdr:cNvPr id="370" name="楕円 369"/>
        <xdr:cNvSpPr/>
      </xdr:nvSpPr>
      <xdr:spPr>
        <a:xfrm>
          <a:off x="7810500" y="101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112603</xdr:rowOff>
    </xdr:from>
    <xdr:ext cx="534377" cy="259045"/>
    <xdr:sp macro="" textlink="">
      <xdr:nvSpPr>
        <xdr:cNvPr id="371" name="テキスト ボックス 370"/>
        <xdr:cNvSpPr txBox="1"/>
      </xdr:nvSpPr>
      <xdr:spPr>
        <a:xfrm>
          <a:off x="7594111" y="102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29460</xdr:rowOff>
    </xdr:from>
    <xdr:to>
      <xdr:col>36</xdr:col>
      <xdr:colOff>165100</xdr:colOff>
      <xdr:row>59</xdr:row>
      <xdr:rowOff>131060</xdr:rowOff>
    </xdr:to>
    <xdr:sp macro="" textlink="">
      <xdr:nvSpPr>
        <xdr:cNvPr id="372" name="楕円 371"/>
        <xdr:cNvSpPr/>
      </xdr:nvSpPr>
      <xdr:spPr>
        <a:xfrm>
          <a:off x="6921500" y="101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122187</xdr:rowOff>
    </xdr:from>
    <xdr:ext cx="534377" cy="259045"/>
    <xdr:sp macro="" textlink="">
      <xdr:nvSpPr>
        <xdr:cNvPr id="373" name="テキスト ボックス 372"/>
        <xdr:cNvSpPr txBox="1"/>
      </xdr:nvSpPr>
      <xdr:spPr>
        <a:xfrm>
          <a:off x="6705111" y="102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119870</xdr:rowOff>
    </xdr:from>
    <xdr:to>
      <xdr:col>55</xdr:col>
      <xdr:colOff>0</xdr:colOff>
      <xdr:row>78</xdr:row>
      <xdr:rowOff>136630</xdr:rowOff>
    </xdr:to>
    <xdr:cxnSp macro="">
      <xdr:nvCxnSpPr>
        <xdr:cNvPr id="400" name="直線コネクタ 399"/>
        <xdr:cNvCxnSpPr/>
      </xdr:nvCxnSpPr>
      <xdr:spPr>
        <a:xfrm>
          <a:off x="9639300" y="13492970"/>
          <a:ext cx="8382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119870</xdr:rowOff>
    </xdr:from>
    <xdr:to>
      <xdr:col>50</xdr:col>
      <xdr:colOff>114300</xdr:colOff>
      <xdr:row>78</xdr:row>
      <xdr:rowOff>128798</xdr:rowOff>
    </xdr:to>
    <xdr:cxnSp macro="">
      <xdr:nvCxnSpPr>
        <xdr:cNvPr id="403" name="直線コネクタ 402"/>
        <xdr:cNvCxnSpPr/>
      </xdr:nvCxnSpPr>
      <xdr:spPr>
        <a:xfrm flipV="1">
          <a:off x="8750300" y="13492970"/>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128798</xdr:rowOff>
    </xdr:from>
    <xdr:to>
      <xdr:col>45</xdr:col>
      <xdr:colOff>177800</xdr:colOff>
      <xdr:row>78</xdr:row>
      <xdr:rowOff>131490</xdr:rowOff>
    </xdr:to>
    <xdr:cxnSp macro="">
      <xdr:nvCxnSpPr>
        <xdr:cNvPr id="406" name="直線コネクタ 405"/>
        <xdr:cNvCxnSpPr/>
      </xdr:nvCxnSpPr>
      <xdr:spPr>
        <a:xfrm flipV="1">
          <a:off x="7861300" y="13501898"/>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131490</xdr:rowOff>
    </xdr:from>
    <xdr:to>
      <xdr:col>41</xdr:col>
      <xdr:colOff>50800</xdr:colOff>
      <xdr:row>78</xdr:row>
      <xdr:rowOff>138108</xdr:rowOff>
    </xdr:to>
    <xdr:cxnSp macro="">
      <xdr:nvCxnSpPr>
        <xdr:cNvPr id="409" name="直線コネクタ 408"/>
        <xdr:cNvCxnSpPr/>
      </xdr:nvCxnSpPr>
      <xdr:spPr>
        <a:xfrm flipV="1">
          <a:off x="6972300" y="13504590"/>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85830</xdr:rowOff>
    </xdr:from>
    <xdr:to>
      <xdr:col>55</xdr:col>
      <xdr:colOff>50800</xdr:colOff>
      <xdr:row>79</xdr:row>
      <xdr:rowOff>15980</xdr:rowOff>
    </xdr:to>
    <xdr:sp macro="" textlink="">
      <xdr:nvSpPr>
        <xdr:cNvPr id="419" name="楕円 418"/>
        <xdr:cNvSpPr/>
      </xdr:nvSpPr>
      <xdr:spPr>
        <a:xfrm>
          <a:off x="10426700" y="134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69070</xdr:rowOff>
    </xdr:from>
    <xdr:to>
      <xdr:col>50</xdr:col>
      <xdr:colOff>165100</xdr:colOff>
      <xdr:row>78</xdr:row>
      <xdr:rowOff>170670</xdr:rowOff>
    </xdr:to>
    <xdr:sp macro="" textlink="">
      <xdr:nvSpPr>
        <xdr:cNvPr id="421" name="楕円 420"/>
        <xdr:cNvSpPr/>
      </xdr:nvSpPr>
      <xdr:spPr>
        <a:xfrm>
          <a:off x="9588500" y="134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161797</xdr:rowOff>
    </xdr:from>
    <xdr:ext cx="534377" cy="259045"/>
    <xdr:sp macro="" textlink="">
      <xdr:nvSpPr>
        <xdr:cNvPr id="422" name="テキスト ボックス 421"/>
        <xdr:cNvSpPr txBox="1"/>
      </xdr:nvSpPr>
      <xdr:spPr>
        <a:xfrm>
          <a:off x="9372111" y="135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77998</xdr:rowOff>
    </xdr:from>
    <xdr:to>
      <xdr:col>46</xdr:col>
      <xdr:colOff>38100</xdr:colOff>
      <xdr:row>79</xdr:row>
      <xdr:rowOff>8148</xdr:rowOff>
    </xdr:to>
    <xdr:sp macro="" textlink="">
      <xdr:nvSpPr>
        <xdr:cNvPr id="423" name="楕円 422"/>
        <xdr:cNvSpPr/>
      </xdr:nvSpPr>
      <xdr:spPr>
        <a:xfrm>
          <a:off x="8699500" y="134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170725</xdr:rowOff>
    </xdr:from>
    <xdr:ext cx="534377" cy="259045"/>
    <xdr:sp macro="" textlink="">
      <xdr:nvSpPr>
        <xdr:cNvPr id="424" name="テキスト ボックス 423"/>
        <xdr:cNvSpPr txBox="1"/>
      </xdr:nvSpPr>
      <xdr:spPr>
        <a:xfrm>
          <a:off x="8483111" y="13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80690</xdr:rowOff>
    </xdr:from>
    <xdr:to>
      <xdr:col>41</xdr:col>
      <xdr:colOff>101600</xdr:colOff>
      <xdr:row>79</xdr:row>
      <xdr:rowOff>10840</xdr:rowOff>
    </xdr:to>
    <xdr:sp macro="" textlink="">
      <xdr:nvSpPr>
        <xdr:cNvPr id="425" name="楕円 424"/>
        <xdr:cNvSpPr/>
      </xdr:nvSpPr>
      <xdr:spPr>
        <a:xfrm>
          <a:off x="78105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1967</xdr:rowOff>
    </xdr:from>
    <xdr:ext cx="534377" cy="259045"/>
    <xdr:sp macro="" textlink="">
      <xdr:nvSpPr>
        <xdr:cNvPr id="426" name="テキスト ボックス 425"/>
        <xdr:cNvSpPr txBox="1"/>
      </xdr:nvSpPr>
      <xdr:spPr>
        <a:xfrm>
          <a:off x="7594111" y="135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87308</xdr:rowOff>
    </xdr:from>
    <xdr:to>
      <xdr:col>36</xdr:col>
      <xdr:colOff>165100</xdr:colOff>
      <xdr:row>79</xdr:row>
      <xdr:rowOff>17458</xdr:rowOff>
    </xdr:to>
    <xdr:sp macro="" textlink="">
      <xdr:nvSpPr>
        <xdr:cNvPr id="427" name="楕円 426"/>
        <xdr:cNvSpPr/>
      </xdr:nvSpPr>
      <xdr:spPr>
        <a:xfrm>
          <a:off x="6921500" y="134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8585</xdr:rowOff>
    </xdr:from>
    <xdr:ext cx="469744" cy="259045"/>
    <xdr:sp macro="" textlink="">
      <xdr:nvSpPr>
        <xdr:cNvPr id="428" name="テキスト ボックス 427"/>
        <xdr:cNvSpPr txBox="1"/>
      </xdr:nvSpPr>
      <xdr:spPr>
        <a:xfrm>
          <a:off x="6737428" y="1355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114762</xdr:rowOff>
    </xdr:from>
    <xdr:to>
      <xdr:col>55</xdr:col>
      <xdr:colOff>0</xdr:colOff>
      <xdr:row>98</xdr:row>
      <xdr:rowOff>120365</xdr:rowOff>
    </xdr:to>
    <xdr:cxnSp macro="">
      <xdr:nvCxnSpPr>
        <xdr:cNvPr id="455" name="直線コネクタ 454"/>
        <xdr:cNvCxnSpPr/>
      </xdr:nvCxnSpPr>
      <xdr:spPr>
        <a:xfrm flipV="1">
          <a:off x="9639300" y="16916862"/>
          <a:ext cx="8382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114929</xdr:rowOff>
    </xdr:from>
    <xdr:to>
      <xdr:col>50</xdr:col>
      <xdr:colOff>114300</xdr:colOff>
      <xdr:row>98</xdr:row>
      <xdr:rowOff>120365</xdr:rowOff>
    </xdr:to>
    <xdr:cxnSp macro="">
      <xdr:nvCxnSpPr>
        <xdr:cNvPr id="458" name="直線コネクタ 457"/>
        <xdr:cNvCxnSpPr/>
      </xdr:nvCxnSpPr>
      <xdr:spPr>
        <a:xfrm>
          <a:off x="8750300" y="169170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111116</xdr:rowOff>
    </xdr:from>
    <xdr:to>
      <xdr:col>45</xdr:col>
      <xdr:colOff>177800</xdr:colOff>
      <xdr:row>98</xdr:row>
      <xdr:rowOff>114929</xdr:rowOff>
    </xdr:to>
    <xdr:cxnSp macro="">
      <xdr:nvCxnSpPr>
        <xdr:cNvPr id="461" name="直線コネクタ 460"/>
        <xdr:cNvCxnSpPr/>
      </xdr:nvCxnSpPr>
      <xdr:spPr>
        <a:xfrm>
          <a:off x="7861300" y="16913216"/>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111116</xdr:rowOff>
    </xdr:from>
    <xdr:to>
      <xdr:col>41</xdr:col>
      <xdr:colOff>50800</xdr:colOff>
      <xdr:row>98</xdr:row>
      <xdr:rowOff>118103</xdr:rowOff>
    </xdr:to>
    <xdr:cxnSp macro="">
      <xdr:nvCxnSpPr>
        <xdr:cNvPr id="464" name="直線コネクタ 463"/>
        <xdr:cNvCxnSpPr/>
      </xdr:nvCxnSpPr>
      <xdr:spPr>
        <a:xfrm flipV="1">
          <a:off x="6972300" y="16913216"/>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63962</xdr:rowOff>
    </xdr:from>
    <xdr:to>
      <xdr:col>55</xdr:col>
      <xdr:colOff>50800</xdr:colOff>
      <xdr:row>98</xdr:row>
      <xdr:rowOff>165562</xdr:rowOff>
    </xdr:to>
    <xdr:sp macro="" textlink="">
      <xdr:nvSpPr>
        <xdr:cNvPr id="474" name="楕円 473"/>
        <xdr:cNvSpPr/>
      </xdr:nvSpPr>
      <xdr:spPr>
        <a:xfrm>
          <a:off x="10426700" y="168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69565</xdr:rowOff>
    </xdr:from>
    <xdr:to>
      <xdr:col>50</xdr:col>
      <xdr:colOff>165100</xdr:colOff>
      <xdr:row>98</xdr:row>
      <xdr:rowOff>171165</xdr:rowOff>
    </xdr:to>
    <xdr:sp macro="" textlink="">
      <xdr:nvSpPr>
        <xdr:cNvPr id="476" name="楕円 475"/>
        <xdr:cNvSpPr/>
      </xdr:nvSpPr>
      <xdr:spPr>
        <a:xfrm>
          <a:off x="9588500" y="168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162292</xdr:rowOff>
    </xdr:from>
    <xdr:ext cx="534377" cy="259045"/>
    <xdr:sp macro="" textlink="">
      <xdr:nvSpPr>
        <xdr:cNvPr id="477" name="テキスト ボックス 476"/>
        <xdr:cNvSpPr txBox="1"/>
      </xdr:nvSpPr>
      <xdr:spPr>
        <a:xfrm>
          <a:off x="9372111" y="169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64129</xdr:rowOff>
    </xdr:from>
    <xdr:to>
      <xdr:col>46</xdr:col>
      <xdr:colOff>38100</xdr:colOff>
      <xdr:row>98</xdr:row>
      <xdr:rowOff>165729</xdr:rowOff>
    </xdr:to>
    <xdr:sp macro="" textlink="">
      <xdr:nvSpPr>
        <xdr:cNvPr id="478" name="楕円 477"/>
        <xdr:cNvSpPr/>
      </xdr:nvSpPr>
      <xdr:spPr>
        <a:xfrm>
          <a:off x="8699500" y="168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156856</xdr:rowOff>
    </xdr:from>
    <xdr:ext cx="534377" cy="259045"/>
    <xdr:sp macro="" textlink="">
      <xdr:nvSpPr>
        <xdr:cNvPr id="479" name="テキスト ボックス 478"/>
        <xdr:cNvSpPr txBox="1"/>
      </xdr:nvSpPr>
      <xdr:spPr>
        <a:xfrm>
          <a:off x="8483111" y="169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60316</xdr:rowOff>
    </xdr:from>
    <xdr:to>
      <xdr:col>41</xdr:col>
      <xdr:colOff>101600</xdr:colOff>
      <xdr:row>98</xdr:row>
      <xdr:rowOff>161916</xdr:rowOff>
    </xdr:to>
    <xdr:sp macro="" textlink="">
      <xdr:nvSpPr>
        <xdr:cNvPr id="480" name="楕円 479"/>
        <xdr:cNvSpPr/>
      </xdr:nvSpPr>
      <xdr:spPr>
        <a:xfrm>
          <a:off x="7810500" y="168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153043</xdr:rowOff>
    </xdr:from>
    <xdr:ext cx="534377" cy="259045"/>
    <xdr:sp macro="" textlink="">
      <xdr:nvSpPr>
        <xdr:cNvPr id="481" name="テキスト ボックス 480"/>
        <xdr:cNvSpPr txBox="1"/>
      </xdr:nvSpPr>
      <xdr:spPr>
        <a:xfrm>
          <a:off x="7594111" y="169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67303</xdr:rowOff>
    </xdr:from>
    <xdr:to>
      <xdr:col>36</xdr:col>
      <xdr:colOff>165100</xdr:colOff>
      <xdr:row>98</xdr:row>
      <xdr:rowOff>168903</xdr:rowOff>
    </xdr:to>
    <xdr:sp macro="" textlink="">
      <xdr:nvSpPr>
        <xdr:cNvPr id="482" name="楕円 481"/>
        <xdr:cNvSpPr/>
      </xdr:nvSpPr>
      <xdr:spPr>
        <a:xfrm>
          <a:off x="6921500" y="168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160030</xdr:rowOff>
    </xdr:from>
    <xdr:ext cx="534377" cy="259045"/>
    <xdr:sp macro="" textlink="">
      <xdr:nvSpPr>
        <xdr:cNvPr id="483" name="テキスト ボックス 482"/>
        <xdr:cNvSpPr txBox="1"/>
      </xdr:nvSpPr>
      <xdr:spPr>
        <a:xfrm>
          <a:off x="6705111" y="169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168892</xdr:rowOff>
    </xdr:from>
    <xdr:to>
      <xdr:col>85</xdr:col>
      <xdr:colOff>127000</xdr:colOff>
      <xdr:row>78</xdr:row>
      <xdr:rowOff>168928</xdr:rowOff>
    </xdr:to>
    <xdr:cxnSp macro="">
      <xdr:nvCxnSpPr>
        <xdr:cNvPr id="616" name="直線コネクタ 615"/>
        <xdr:cNvCxnSpPr/>
      </xdr:nvCxnSpPr>
      <xdr:spPr>
        <a:xfrm flipV="1">
          <a:off x="15481300" y="13541992"/>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165759</xdr:rowOff>
    </xdr:from>
    <xdr:to>
      <xdr:col>81</xdr:col>
      <xdr:colOff>50800</xdr:colOff>
      <xdr:row>78</xdr:row>
      <xdr:rowOff>168928</xdr:rowOff>
    </xdr:to>
    <xdr:cxnSp macro="">
      <xdr:nvCxnSpPr>
        <xdr:cNvPr id="619" name="直線コネクタ 618"/>
        <xdr:cNvCxnSpPr/>
      </xdr:nvCxnSpPr>
      <xdr:spPr>
        <a:xfrm>
          <a:off x="14592300" y="13538859"/>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165759</xdr:rowOff>
    </xdr:from>
    <xdr:to>
      <xdr:col>76</xdr:col>
      <xdr:colOff>114300</xdr:colOff>
      <xdr:row>78</xdr:row>
      <xdr:rowOff>168153</xdr:rowOff>
    </xdr:to>
    <xdr:cxnSp macro="">
      <xdr:nvCxnSpPr>
        <xdr:cNvPr id="622" name="直線コネクタ 621"/>
        <xdr:cNvCxnSpPr/>
      </xdr:nvCxnSpPr>
      <xdr:spPr>
        <a:xfrm flipV="1">
          <a:off x="13703300" y="1353885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168153</xdr:rowOff>
    </xdr:from>
    <xdr:to>
      <xdr:col>71</xdr:col>
      <xdr:colOff>177800</xdr:colOff>
      <xdr:row>78</xdr:row>
      <xdr:rowOff>168909</xdr:rowOff>
    </xdr:to>
    <xdr:cxnSp macro="">
      <xdr:nvCxnSpPr>
        <xdr:cNvPr id="625" name="直線コネクタ 624"/>
        <xdr:cNvCxnSpPr/>
      </xdr:nvCxnSpPr>
      <xdr:spPr>
        <a:xfrm flipV="1">
          <a:off x="12814300" y="1354125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118092</xdr:rowOff>
    </xdr:from>
    <xdr:to>
      <xdr:col>85</xdr:col>
      <xdr:colOff>177800</xdr:colOff>
      <xdr:row>79</xdr:row>
      <xdr:rowOff>48242</xdr:rowOff>
    </xdr:to>
    <xdr:sp macro="" textlink="">
      <xdr:nvSpPr>
        <xdr:cNvPr id="635" name="楕円 634"/>
        <xdr:cNvSpPr/>
      </xdr:nvSpPr>
      <xdr:spPr>
        <a:xfrm>
          <a:off x="16268700" y="134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33019</xdr:rowOff>
    </xdr:from>
    <xdr:ext cx="534377" cy="259045"/>
    <xdr:sp macro="" textlink="">
      <xdr:nvSpPr>
        <xdr:cNvPr id="636" name="公債費該当値テキスト"/>
        <xdr:cNvSpPr txBox="1"/>
      </xdr:nvSpPr>
      <xdr:spPr>
        <a:xfrm>
          <a:off x="16370300" y="134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118128</xdr:rowOff>
    </xdr:from>
    <xdr:to>
      <xdr:col>81</xdr:col>
      <xdr:colOff>101600</xdr:colOff>
      <xdr:row>79</xdr:row>
      <xdr:rowOff>48278</xdr:rowOff>
    </xdr:to>
    <xdr:sp macro="" textlink="">
      <xdr:nvSpPr>
        <xdr:cNvPr id="637" name="楕円 636"/>
        <xdr:cNvSpPr/>
      </xdr:nvSpPr>
      <xdr:spPr>
        <a:xfrm>
          <a:off x="15430500" y="134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39405</xdr:rowOff>
    </xdr:from>
    <xdr:ext cx="534377" cy="259045"/>
    <xdr:sp macro="" textlink="">
      <xdr:nvSpPr>
        <xdr:cNvPr id="638" name="テキスト ボックス 637"/>
        <xdr:cNvSpPr txBox="1"/>
      </xdr:nvSpPr>
      <xdr:spPr>
        <a:xfrm>
          <a:off x="15214111" y="13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114959</xdr:rowOff>
    </xdr:from>
    <xdr:to>
      <xdr:col>76</xdr:col>
      <xdr:colOff>165100</xdr:colOff>
      <xdr:row>79</xdr:row>
      <xdr:rowOff>45109</xdr:rowOff>
    </xdr:to>
    <xdr:sp macro="" textlink="">
      <xdr:nvSpPr>
        <xdr:cNvPr id="639" name="楕円 638"/>
        <xdr:cNvSpPr/>
      </xdr:nvSpPr>
      <xdr:spPr>
        <a:xfrm>
          <a:off x="14541500" y="134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36236</xdr:rowOff>
    </xdr:from>
    <xdr:ext cx="534377" cy="259045"/>
    <xdr:sp macro="" textlink="">
      <xdr:nvSpPr>
        <xdr:cNvPr id="640" name="テキスト ボックス 639"/>
        <xdr:cNvSpPr txBox="1"/>
      </xdr:nvSpPr>
      <xdr:spPr>
        <a:xfrm>
          <a:off x="14325111" y="135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117353</xdr:rowOff>
    </xdr:from>
    <xdr:to>
      <xdr:col>72</xdr:col>
      <xdr:colOff>38100</xdr:colOff>
      <xdr:row>79</xdr:row>
      <xdr:rowOff>47503</xdr:rowOff>
    </xdr:to>
    <xdr:sp macro="" textlink="">
      <xdr:nvSpPr>
        <xdr:cNvPr id="641" name="楕円 640"/>
        <xdr:cNvSpPr/>
      </xdr:nvSpPr>
      <xdr:spPr>
        <a:xfrm>
          <a:off x="13652500" y="134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38630</xdr:rowOff>
    </xdr:from>
    <xdr:ext cx="534377" cy="259045"/>
    <xdr:sp macro="" textlink="">
      <xdr:nvSpPr>
        <xdr:cNvPr id="642" name="テキスト ボックス 641"/>
        <xdr:cNvSpPr txBox="1"/>
      </xdr:nvSpPr>
      <xdr:spPr>
        <a:xfrm>
          <a:off x="13436111" y="135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118109</xdr:rowOff>
    </xdr:from>
    <xdr:to>
      <xdr:col>67</xdr:col>
      <xdr:colOff>101600</xdr:colOff>
      <xdr:row>79</xdr:row>
      <xdr:rowOff>48259</xdr:rowOff>
    </xdr:to>
    <xdr:sp macro="" textlink="">
      <xdr:nvSpPr>
        <xdr:cNvPr id="643" name="楕円 642"/>
        <xdr:cNvSpPr/>
      </xdr:nvSpPr>
      <xdr:spPr>
        <a:xfrm>
          <a:off x="12763500" y="134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39386</xdr:rowOff>
    </xdr:from>
    <xdr:ext cx="534377" cy="259045"/>
    <xdr:sp macro="" textlink="">
      <xdr:nvSpPr>
        <xdr:cNvPr id="644" name="テキスト ボックス 643"/>
        <xdr:cNvSpPr txBox="1"/>
      </xdr:nvSpPr>
      <xdr:spPr>
        <a:xfrm>
          <a:off x="12547111" y="135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104598</xdr:rowOff>
    </xdr:from>
    <xdr:to>
      <xdr:col>85</xdr:col>
      <xdr:colOff>127000</xdr:colOff>
      <xdr:row>98</xdr:row>
      <xdr:rowOff>119315</xdr:rowOff>
    </xdr:to>
    <xdr:cxnSp macro="">
      <xdr:nvCxnSpPr>
        <xdr:cNvPr id="673" name="直線コネクタ 672"/>
        <xdr:cNvCxnSpPr/>
      </xdr:nvCxnSpPr>
      <xdr:spPr>
        <a:xfrm flipV="1">
          <a:off x="15481300" y="16906698"/>
          <a:ext cx="8382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119315</xdr:rowOff>
    </xdr:from>
    <xdr:to>
      <xdr:col>81</xdr:col>
      <xdr:colOff>50800</xdr:colOff>
      <xdr:row>98</xdr:row>
      <xdr:rowOff>148730</xdr:rowOff>
    </xdr:to>
    <xdr:cxnSp macro="">
      <xdr:nvCxnSpPr>
        <xdr:cNvPr id="676" name="直線コネクタ 675"/>
        <xdr:cNvCxnSpPr/>
      </xdr:nvCxnSpPr>
      <xdr:spPr>
        <a:xfrm flipV="1">
          <a:off x="14592300" y="16921415"/>
          <a:ext cx="889000" cy="2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148730</xdr:rowOff>
    </xdr:from>
    <xdr:to>
      <xdr:col>76</xdr:col>
      <xdr:colOff>114300</xdr:colOff>
      <xdr:row>99</xdr:row>
      <xdr:rowOff>155</xdr:rowOff>
    </xdr:to>
    <xdr:cxnSp macro="">
      <xdr:nvCxnSpPr>
        <xdr:cNvPr id="679" name="直線コネクタ 678"/>
        <xdr:cNvCxnSpPr/>
      </xdr:nvCxnSpPr>
      <xdr:spPr>
        <a:xfrm flipV="1">
          <a:off x="13703300" y="16950830"/>
          <a:ext cx="889000" cy="2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155</xdr:rowOff>
    </xdr:from>
    <xdr:to>
      <xdr:col>71</xdr:col>
      <xdr:colOff>177800</xdr:colOff>
      <xdr:row>99</xdr:row>
      <xdr:rowOff>8624</xdr:rowOff>
    </xdr:to>
    <xdr:cxnSp macro="">
      <xdr:nvCxnSpPr>
        <xdr:cNvPr id="682" name="直線コネクタ 681"/>
        <xdr:cNvCxnSpPr/>
      </xdr:nvCxnSpPr>
      <xdr:spPr>
        <a:xfrm flipV="1">
          <a:off x="12814300" y="16973705"/>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53798</xdr:rowOff>
    </xdr:from>
    <xdr:to>
      <xdr:col>85</xdr:col>
      <xdr:colOff>177800</xdr:colOff>
      <xdr:row>98</xdr:row>
      <xdr:rowOff>155398</xdr:rowOff>
    </xdr:to>
    <xdr:sp macro="" textlink="">
      <xdr:nvSpPr>
        <xdr:cNvPr id="692" name="楕円 691"/>
        <xdr:cNvSpPr/>
      </xdr:nvSpPr>
      <xdr:spPr>
        <a:xfrm>
          <a:off x="16268700" y="168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143295</xdr:rowOff>
    </xdr:from>
    <xdr:ext cx="599010" cy="259045"/>
    <xdr:sp macro="" textlink="">
      <xdr:nvSpPr>
        <xdr:cNvPr id="693" name="積立金該当値テキスト"/>
        <xdr:cNvSpPr txBox="1"/>
      </xdr:nvSpPr>
      <xdr:spPr>
        <a:xfrm>
          <a:off x="16370300" y="167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68515</xdr:rowOff>
    </xdr:from>
    <xdr:to>
      <xdr:col>81</xdr:col>
      <xdr:colOff>101600</xdr:colOff>
      <xdr:row>98</xdr:row>
      <xdr:rowOff>170115</xdr:rowOff>
    </xdr:to>
    <xdr:sp macro="" textlink="">
      <xdr:nvSpPr>
        <xdr:cNvPr id="694" name="楕円 693"/>
        <xdr:cNvSpPr/>
      </xdr:nvSpPr>
      <xdr:spPr>
        <a:xfrm>
          <a:off x="15430500" y="168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15192</xdr:rowOff>
    </xdr:from>
    <xdr:ext cx="599010" cy="259045"/>
    <xdr:sp macro="" textlink="">
      <xdr:nvSpPr>
        <xdr:cNvPr id="695" name="テキスト ボックス 694"/>
        <xdr:cNvSpPr txBox="1"/>
      </xdr:nvSpPr>
      <xdr:spPr>
        <a:xfrm>
          <a:off x="15181795" y="166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97930</xdr:rowOff>
    </xdr:from>
    <xdr:to>
      <xdr:col>76</xdr:col>
      <xdr:colOff>165100</xdr:colOff>
      <xdr:row>99</xdr:row>
      <xdr:rowOff>28080</xdr:rowOff>
    </xdr:to>
    <xdr:sp macro="" textlink="">
      <xdr:nvSpPr>
        <xdr:cNvPr id="696" name="楕円 695"/>
        <xdr:cNvSpPr/>
      </xdr:nvSpPr>
      <xdr:spPr>
        <a:xfrm>
          <a:off x="14541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44607</xdr:rowOff>
    </xdr:from>
    <xdr:ext cx="534377" cy="259045"/>
    <xdr:sp macro="" textlink="">
      <xdr:nvSpPr>
        <xdr:cNvPr id="697" name="テキスト ボックス 696"/>
        <xdr:cNvSpPr txBox="1"/>
      </xdr:nvSpPr>
      <xdr:spPr>
        <a:xfrm>
          <a:off x="14325111" y="16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120805</xdr:rowOff>
    </xdr:from>
    <xdr:to>
      <xdr:col>72</xdr:col>
      <xdr:colOff>38100</xdr:colOff>
      <xdr:row>99</xdr:row>
      <xdr:rowOff>50955</xdr:rowOff>
    </xdr:to>
    <xdr:sp macro="" textlink="">
      <xdr:nvSpPr>
        <xdr:cNvPr id="698" name="楕円 697"/>
        <xdr:cNvSpPr/>
      </xdr:nvSpPr>
      <xdr:spPr>
        <a:xfrm>
          <a:off x="13652500" y="16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42082</xdr:rowOff>
    </xdr:from>
    <xdr:ext cx="534377" cy="259045"/>
    <xdr:sp macro="" textlink="">
      <xdr:nvSpPr>
        <xdr:cNvPr id="699" name="テキスト ボックス 698"/>
        <xdr:cNvSpPr txBox="1"/>
      </xdr:nvSpPr>
      <xdr:spPr>
        <a:xfrm>
          <a:off x="13436111" y="170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129274</xdr:rowOff>
    </xdr:from>
    <xdr:to>
      <xdr:col>67</xdr:col>
      <xdr:colOff>101600</xdr:colOff>
      <xdr:row>99</xdr:row>
      <xdr:rowOff>59424</xdr:rowOff>
    </xdr:to>
    <xdr:sp macro="" textlink="">
      <xdr:nvSpPr>
        <xdr:cNvPr id="700" name="楕円 699"/>
        <xdr:cNvSpPr/>
      </xdr:nvSpPr>
      <xdr:spPr>
        <a:xfrm>
          <a:off x="12763500" y="169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50551</xdr:rowOff>
    </xdr:from>
    <xdr:ext cx="534377" cy="259045"/>
    <xdr:sp macro="" textlink="">
      <xdr:nvSpPr>
        <xdr:cNvPr id="701" name="テキスト ボックス 700"/>
        <xdr:cNvSpPr txBox="1"/>
      </xdr:nvSpPr>
      <xdr:spPr>
        <a:xfrm>
          <a:off x="12547111" y="170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118204</xdr:rowOff>
    </xdr:from>
    <xdr:to>
      <xdr:col>116</xdr:col>
      <xdr:colOff>63500</xdr:colOff>
      <xdr:row>78</xdr:row>
      <xdr:rowOff>127970</xdr:rowOff>
    </xdr:to>
    <xdr:cxnSp macro="">
      <xdr:nvCxnSpPr>
        <xdr:cNvPr id="846" name="直線コネクタ 845"/>
        <xdr:cNvCxnSpPr/>
      </xdr:nvCxnSpPr>
      <xdr:spPr>
        <a:xfrm flipV="1">
          <a:off x="21323300" y="13491304"/>
          <a:ext cx="8382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127970</xdr:rowOff>
    </xdr:from>
    <xdr:to>
      <xdr:col>111</xdr:col>
      <xdr:colOff>177800</xdr:colOff>
      <xdr:row>78</xdr:row>
      <xdr:rowOff>139402</xdr:rowOff>
    </xdr:to>
    <xdr:cxnSp macro="">
      <xdr:nvCxnSpPr>
        <xdr:cNvPr id="849" name="直線コネクタ 848"/>
        <xdr:cNvCxnSpPr/>
      </xdr:nvCxnSpPr>
      <xdr:spPr>
        <a:xfrm flipV="1">
          <a:off x="20434300" y="13501070"/>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137753</xdr:rowOff>
    </xdr:from>
    <xdr:to>
      <xdr:col>107</xdr:col>
      <xdr:colOff>50800</xdr:colOff>
      <xdr:row>78</xdr:row>
      <xdr:rowOff>139402</xdr:rowOff>
    </xdr:to>
    <xdr:cxnSp macro="">
      <xdr:nvCxnSpPr>
        <xdr:cNvPr id="852" name="直線コネクタ 851"/>
        <xdr:cNvCxnSpPr/>
      </xdr:nvCxnSpPr>
      <xdr:spPr>
        <a:xfrm>
          <a:off x="19545300" y="13510853"/>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78461</xdr:rowOff>
    </xdr:from>
    <xdr:ext cx="599010" cy="259045"/>
    <xdr:sp macro="" textlink="">
      <xdr:nvSpPr>
        <xdr:cNvPr id="854" name="テキスト ボックス 853"/>
        <xdr:cNvSpPr txBox="1"/>
      </xdr:nvSpPr>
      <xdr:spPr>
        <a:xfrm>
          <a:off x="20134795" y="131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128405</xdr:rowOff>
    </xdr:from>
    <xdr:to>
      <xdr:col>102</xdr:col>
      <xdr:colOff>114300</xdr:colOff>
      <xdr:row>78</xdr:row>
      <xdr:rowOff>137753</xdr:rowOff>
    </xdr:to>
    <xdr:cxnSp macro="">
      <xdr:nvCxnSpPr>
        <xdr:cNvPr id="855" name="直線コネクタ 854"/>
        <xdr:cNvCxnSpPr/>
      </xdr:nvCxnSpPr>
      <xdr:spPr>
        <a:xfrm>
          <a:off x="18656300" y="1350150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67404</xdr:rowOff>
    </xdr:from>
    <xdr:to>
      <xdr:col>116</xdr:col>
      <xdr:colOff>114300</xdr:colOff>
      <xdr:row>78</xdr:row>
      <xdr:rowOff>169004</xdr:rowOff>
    </xdr:to>
    <xdr:sp macro="" textlink="">
      <xdr:nvSpPr>
        <xdr:cNvPr id="865" name="楕円 864"/>
        <xdr:cNvSpPr/>
      </xdr:nvSpPr>
      <xdr:spPr>
        <a:xfrm>
          <a:off x="22110700" y="134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153781</xdr:rowOff>
    </xdr:from>
    <xdr:ext cx="534377" cy="259045"/>
    <xdr:sp macro="" textlink="">
      <xdr:nvSpPr>
        <xdr:cNvPr id="866" name="繰出金該当値テキスト"/>
        <xdr:cNvSpPr txBox="1"/>
      </xdr:nvSpPr>
      <xdr:spPr>
        <a:xfrm>
          <a:off x="22212300" y="133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77170</xdr:rowOff>
    </xdr:from>
    <xdr:to>
      <xdr:col>112</xdr:col>
      <xdr:colOff>38100</xdr:colOff>
      <xdr:row>79</xdr:row>
      <xdr:rowOff>7320</xdr:rowOff>
    </xdr:to>
    <xdr:sp macro="" textlink="">
      <xdr:nvSpPr>
        <xdr:cNvPr id="867" name="楕円 866"/>
        <xdr:cNvSpPr/>
      </xdr:nvSpPr>
      <xdr:spPr>
        <a:xfrm>
          <a:off x="21272500" y="134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169897</xdr:rowOff>
    </xdr:from>
    <xdr:ext cx="534377" cy="259045"/>
    <xdr:sp macro="" textlink="">
      <xdr:nvSpPr>
        <xdr:cNvPr id="868" name="テキスト ボックス 867"/>
        <xdr:cNvSpPr txBox="1"/>
      </xdr:nvSpPr>
      <xdr:spPr>
        <a:xfrm>
          <a:off x="21056111" y="135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88602</xdr:rowOff>
    </xdr:from>
    <xdr:to>
      <xdr:col>107</xdr:col>
      <xdr:colOff>101600</xdr:colOff>
      <xdr:row>79</xdr:row>
      <xdr:rowOff>18752</xdr:rowOff>
    </xdr:to>
    <xdr:sp macro="" textlink="">
      <xdr:nvSpPr>
        <xdr:cNvPr id="869" name="楕円 868"/>
        <xdr:cNvSpPr/>
      </xdr:nvSpPr>
      <xdr:spPr>
        <a:xfrm>
          <a:off x="203835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9879</xdr:rowOff>
    </xdr:from>
    <xdr:ext cx="534377" cy="259045"/>
    <xdr:sp macro="" textlink="">
      <xdr:nvSpPr>
        <xdr:cNvPr id="870" name="テキスト ボックス 869"/>
        <xdr:cNvSpPr txBox="1"/>
      </xdr:nvSpPr>
      <xdr:spPr>
        <a:xfrm>
          <a:off x="20167111" y="135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86953</xdr:rowOff>
    </xdr:from>
    <xdr:to>
      <xdr:col>102</xdr:col>
      <xdr:colOff>165100</xdr:colOff>
      <xdr:row>79</xdr:row>
      <xdr:rowOff>17103</xdr:rowOff>
    </xdr:to>
    <xdr:sp macro="" textlink="">
      <xdr:nvSpPr>
        <xdr:cNvPr id="871" name="楕円 870"/>
        <xdr:cNvSpPr/>
      </xdr:nvSpPr>
      <xdr:spPr>
        <a:xfrm>
          <a:off x="19494500" y="134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8230</xdr:rowOff>
    </xdr:from>
    <xdr:ext cx="534377" cy="259045"/>
    <xdr:sp macro="" textlink="">
      <xdr:nvSpPr>
        <xdr:cNvPr id="872" name="テキスト ボックス 871"/>
        <xdr:cNvSpPr txBox="1"/>
      </xdr:nvSpPr>
      <xdr:spPr>
        <a:xfrm>
          <a:off x="19278111" y="135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77605</xdr:rowOff>
    </xdr:from>
    <xdr:to>
      <xdr:col>98</xdr:col>
      <xdr:colOff>38100</xdr:colOff>
      <xdr:row>79</xdr:row>
      <xdr:rowOff>7755</xdr:rowOff>
    </xdr:to>
    <xdr:sp macro="" textlink="">
      <xdr:nvSpPr>
        <xdr:cNvPr id="873" name="楕円 872"/>
        <xdr:cNvSpPr/>
      </xdr:nvSpPr>
      <xdr:spPr>
        <a:xfrm>
          <a:off x="18605500" y="134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170332</xdr:rowOff>
    </xdr:from>
    <xdr:ext cx="534377" cy="259045"/>
    <xdr:sp macro="" textlink="">
      <xdr:nvSpPr>
        <xdr:cNvPr id="874" name="テキスト ボックス 873"/>
        <xdr:cNvSpPr txBox="1"/>
      </xdr:nvSpPr>
      <xdr:spPr>
        <a:xfrm>
          <a:off x="18389111" y="135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前年度と比較して、歳出総額は</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金額の増減が大きい項目を見ると、増加している項目は扶助費において、新型コロナウイルス感染症の影響を受けた子育て世帯や住民税非課税世帯等に対し、経済的・生活・暮らしの支援を行うため、子育て世帯への臨時特別給付金の支給や住民税非課税世帯等に対し臨時特別給付金を支給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7,037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の増となった。また、積立金において、年度末の余剰金を公共施設建設基金へ積み立てたことや、ふるさと納税額の増加によりふるさと応援寄附基金への積立額が増加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5,912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一方、減少している項目は補助費等で、特別定額給付金給付事業の皆減などにより、前年度と比較して、</a:t>
          </a:r>
          <a:r>
            <a:rPr kumimoji="1" lang="en-US" altLang="ja-JP" sz="1300">
              <a:latin typeface="ＭＳ Ｐゴシック" panose="020B0600070205080204" pitchFamily="50" charset="-128"/>
              <a:ea typeface="ＭＳ Ｐゴシック" panose="020B0600070205080204" pitchFamily="50" charset="-128"/>
            </a:rPr>
            <a:t>32,580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159817</xdr:rowOff>
    </xdr:from>
    <xdr:to>
      <xdr:col>24</xdr:col>
      <xdr:colOff>63500</xdr:colOff>
      <xdr:row>38</xdr:row>
      <xdr:rowOff>2818</xdr:rowOff>
    </xdr:to>
    <xdr:cxnSp macro="">
      <xdr:nvCxnSpPr>
        <xdr:cNvPr id="62" name="直線コネクタ 61"/>
        <xdr:cNvCxnSpPr/>
      </xdr:nvCxnSpPr>
      <xdr:spPr>
        <a:xfrm flipV="1">
          <a:off x="3797300" y="6503467"/>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171148</xdr:rowOff>
    </xdr:from>
    <xdr:to>
      <xdr:col>19</xdr:col>
      <xdr:colOff>177800</xdr:colOff>
      <xdr:row>38</xdr:row>
      <xdr:rowOff>2818</xdr:rowOff>
    </xdr:to>
    <xdr:cxnSp macro="">
      <xdr:nvCxnSpPr>
        <xdr:cNvPr id="65" name="直線コネクタ 64"/>
        <xdr:cNvCxnSpPr/>
      </xdr:nvCxnSpPr>
      <xdr:spPr>
        <a:xfrm>
          <a:off x="2908300" y="6514798"/>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171148</xdr:rowOff>
    </xdr:from>
    <xdr:to>
      <xdr:col>15</xdr:col>
      <xdr:colOff>50800</xdr:colOff>
      <xdr:row>38</xdr:row>
      <xdr:rowOff>11325</xdr:rowOff>
    </xdr:to>
    <xdr:cxnSp macro="">
      <xdr:nvCxnSpPr>
        <xdr:cNvPr id="68" name="直線コネクタ 67"/>
        <xdr:cNvCxnSpPr/>
      </xdr:nvCxnSpPr>
      <xdr:spPr>
        <a:xfrm flipV="1">
          <a:off x="2019300" y="6514798"/>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11325</xdr:rowOff>
    </xdr:from>
    <xdr:to>
      <xdr:col>10</xdr:col>
      <xdr:colOff>114300</xdr:colOff>
      <xdr:row>38</xdr:row>
      <xdr:rowOff>15048</xdr:rowOff>
    </xdr:to>
    <xdr:cxnSp macro="">
      <xdr:nvCxnSpPr>
        <xdr:cNvPr id="71" name="直線コネクタ 70"/>
        <xdr:cNvCxnSpPr/>
      </xdr:nvCxnSpPr>
      <xdr:spPr>
        <a:xfrm flipV="1">
          <a:off x="1130300" y="652642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109017</xdr:rowOff>
    </xdr:from>
    <xdr:to>
      <xdr:col>24</xdr:col>
      <xdr:colOff>114300</xdr:colOff>
      <xdr:row>38</xdr:row>
      <xdr:rowOff>39167</xdr:rowOff>
    </xdr:to>
    <xdr:sp macro="" textlink="">
      <xdr:nvSpPr>
        <xdr:cNvPr id="81" name="楕円 80"/>
        <xdr:cNvSpPr/>
      </xdr:nvSpPr>
      <xdr:spPr>
        <a:xfrm>
          <a:off x="4584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87444</xdr:rowOff>
    </xdr:from>
    <xdr:ext cx="534377" cy="259045"/>
    <xdr:sp macro="" textlink="">
      <xdr:nvSpPr>
        <xdr:cNvPr id="82" name="議会費該当値テキスト"/>
        <xdr:cNvSpPr txBox="1"/>
      </xdr:nvSpPr>
      <xdr:spPr>
        <a:xfrm>
          <a:off x="4686300"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123468</xdr:rowOff>
    </xdr:from>
    <xdr:to>
      <xdr:col>20</xdr:col>
      <xdr:colOff>38100</xdr:colOff>
      <xdr:row>38</xdr:row>
      <xdr:rowOff>53618</xdr:rowOff>
    </xdr:to>
    <xdr:sp macro="" textlink="">
      <xdr:nvSpPr>
        <xdr:cNvPr id="83" name="楕円 82"/>
        <xdr:cNvSpPr/>
      </xdr:nvSpPr>
      <xdr:spPr>
        <a:xfrm>
          <a:off x="3746500" y="64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44745</xdr:rowOff>
    </xdr:from>
    <xdr:ext cx="534377" cy="259045"/>
    <xdr:sp macro="" textlink="">
      <xdr:nvSpPr>
        <xdr:cNvPr id="84" name="テキスト ボックス 83"/>
        <xdr:cNvSpPr txBox="1"/>
      </xdr:nvSpPr>
      <xdr:spPr>
        <a:xfrm>
          <a:off x="3530111" y="655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120349</xdr:rowOff>
    </xdr:from>
    <xdr:to>
      <xdr:col>15</xdr:col>
      <xdr:colOff>101600</xdr:colOff>
      <xdr:row>38</xdr:row>
      <xdr:rowOff>50499</xdr:rowOff>
    </xdr:to>
    <xdr:sp macro="" textlink="">
      <xdr:nvSpPr>
        <xdr:cNvPr id="85" name="楕円 84"/>
        <xdr:cNvSpPr/>
      </xdr:nvSpPr>
      <xdr:spPr>
        <a:xfrm>
          <a:off x="2857500" y="64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41625</xdr:rowOff>
    </xdr:from>
    <xdr:ext cx="534377" cy="259045"/>
    <xdr:sp macro="" textlink="">
      <xdr:nvSpPr>
        <xdr:cNvPr id="86" name="テキスト ボックス 85"/>
        <xdr:cNvSpPr txBox="1"/>
      </xdr:nvSpPr>
      <xdr:spPr>
        <a:xfrm>
          <a:off x="2641111" y="65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131975</xdr:rowOff>
    </xdr:from>
    <xdr:to>
      <xdr:col>10</xdr:col>
      <xdr:colOff>165100</xdr:colOff>
      <xdr:row>38</xdr:row>
      <xdr:rowOff>62125</xdr:rowOff>
    </xdr:to>
    <xdr:sp macro="" textlink="">
      <xdr:nvSpPr>
        <xdr:cNvPr id="87" name="楕円 86"/>
        <xdr:cNvSpPr/>
      </xdr:nvSpPr>
      <xdr:spPr>
        <a:xfrm>
          <a:off x="1968500" y="64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53252</xdr:rowOff>
    </xdr:from>
    <xdr:ext cx="534377" cy="259045"/>
    <xdr:sp macro="" textlink="">
      <xdr:nvSpPr>
        <xdr:cNvPr id="88" name="テキスト ボックス 87"/>
        <xdr:cNvSpPr txBox="1"/>
      </xdr:nvSpPr>
      <xdr:spPr>
        <a:xfrm>
          <a:off x="1752111" y="65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135698</xdr:rowOff>
    </xdr:from>
    <xdr:to>
      <xdr:col>6</xdr:col>
      <xdr:colOff>38100</xdr:colOff>
      <xdr:row>38</xdr:row>
      <xdr:rowOff>65847</xdr:rowOff>
    </xdr:to>
    <xdr:sp macro="" textlink="">
      <xdr:nvSpPr>
        <xdr:cNvPr id="89" name="楕円 88"/>
        <xdr:cNvSpPr/>
      </xdr:nvSpPr>
      <xdr:spPr>
        <a:xfrm>
          <a:off x="1079500" y="6479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56975</xdr:rowOff>
    </xdr:from>
    <xdr:ext cx="534377" cy="259045"/>
    <xdr:sp macro="" textlink="">
      <xdr:nvSpPr>
        <xdr:cNvPr id="90" name="テキスト ボックス 89"/>
        <xdr:cNvSpPr txBox="1"/>
      </xdr:nvSpPr>
      <xdr:spPr>
        <a:xfrm>
          <a:off x="863111" y="65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143944</xdr:rowOff>
    </xdr:from>
    <xdr:to>
      <xdr:col>24</xdr:col>
      <xdr:colOff>63500</xdr:colOff>
      <xdr:row>57</xdr:row>
      <xdr:rowOff>170559</xdr:rowOff>
    </xdr:to>
    <xdr:cxnSp macro="">
      <xdr:nvCxnSpPr>
        <xdr:cNvPr id="117" name="直線コネクタ 116"/>
        <xdr:cNvCxnSpPr/>
      </xdr:nvCxnSpPr>
      <xdr:spPr>
        <a:xfrm>
          <a:off x="3797300" y="9916594"/>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143944</xdr:rowOff>
    </xdr:from>
    <xdr:to>
      <xdr:col>19</xdr:col>
      <xdr:colOff>177800</xdr:colOff>
      <xdr:row>58</xdr:row>
      <xdr:rowOff>23477</xdr:rowOff>
    </xdr:to>
    <xdr:cxnSp macro="">
      <xdr:nvCxnSpPr>
        <xdr:cNvPr id="120" name="直線コネクタ 119"/>
        <xdr:cNvCxnSpPr/>
      </xdr:nvCxnSpPr>
      <xdr:spPr>
        <a:xfrm flipV="1">
          <a:off x="2908300" y="9916594"/>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23477</xdr:rowOff>
    </xdr:from>
    <xdr:to>
      <xdr:col>15</xdr:col>
      <xdr:colOff>50800</xdr:colOff>
      <xdr:row>58</xdr:row>
      <xdr:rowOff>53191</xdr:rowOff>
    </xdr:to>
    <xdr:cxnSp macro="">
      <xdr:nvCxnSpPr>
        <xdr:cNvPr id="123" name="直線コネクタ 122"/>
        <xdr:cNvCxnSpPr/>
      </xdr:nvCxnSpPr>
      <xdr:spPr>
        <a:xfrm flipV="1">
          <a:off x="2019300" y="9967577"/>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53191</xdr:rowOff>
    </xdr:from>
    <xdr:to>
      <xdr:col>10</xdr:col>
      <xdr:colOff>114300</xdr:colOff>
      <xdr:row>58</xdr:row>
      <xdr:rowOff>67668</xdr:rowOff>
    </xdr:to>
    <xdr:cxnSp macro="">
      <xdr:nvCxnSpPr>
        <xdr:cNvPr id="126" name="直線コネクタ 125"/>
        <xdr:cNvCxnSpPr/>
      </xdr:nvCxnSpPr>
      <xdr:spPr>
        <a:xfrm flipV="1">
          <a:off x="1130300" y="9997291"/>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119759</xdr:rowOff>
    </xdr:from>
    <xdr:to>
      <xdr:col>24</xdr:col>
      <xdr:colOff>114300</xdr:colOff>
      <xdr:row>58</xdr:row>
      <xdr:rowOff>49909</xdr:rowOff>
    </xdr:to>
    <xdr:sp macro="" textlink="">
      <xdr:nvSpPr>
        <xdr:cNvPr id="136" name="楕円 135"/>
        <xdr:cNvSpPr/>
      </xdr:nvSpPr>
      <xdr:spPr>
        <a:xfrm>
          <a:off x="4584700" y="98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34686</xdr:rowOff>
    </xdr:from>
    <xdr:ext cx="599010" cy="259045"/>
    <xdr:sp macro="" textlink="">
      <xdr:nvSpPr>
        <xdr:cNvPr id="137" name="総務費該当値テキスト"/>
        <xdr:cNvSpPr txBox="1"/>
      </xdr:nvSpPr>
      <xdr:spPr>
        <a:xfrm>
          <a:off x="4686300" y="980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93144</xdr:rowOff>
    </xdr:from>
    <xdr:to>
      <xdr:col>20</xdr:col>
      <xdr:colOff>38100</xdr:colOff>
      <xdr:row>58</xdr:row>
      <xdr:rowOff>23294</xdr:rowOff>
    </xdr:to>
    <xdr:sp macro="" textlink="">
      <xdr:nvSpPr>
        <xdr:cNvPr id="138" name="楕円 137"/>
        <xdr:cNvSpPr/>
      </xdr:nvSpPr>
      <xdr:spPr>
        <a:xfrm>
          <a:off x="3746500" y="98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14421</xdr:rowOff>
    </xdr:from>
    <xdr:ext cx="599010" cy="259045"/>
    <xdr:sp macro="" textlink="">
      <xdr:nvSpPr>
        <xdr:cNvPr id="139" name="テキスト ボックス 138"/>
        <xdr:cNvSpPr txBox="1"/>
      </xdr:nvSpPr>
      <xdr:spPr>
        <a:xfrm>
          <a:off x="3497795" y="99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144127</xdr:rowOff>
    </xdr:from>
    <xdr:to>
      <xdr:col>15</xdr:col>
      <xdr:colOff>101600</xdr:colOff>
      <xdr:row>58</xdr:row>
      <xdr:rowOff>74277</xdr:rowOff>
    </xdr:to>
    <xdr:sp macro="" textlink="">
      <xdr:nvSpPr>
        <xdr:cNvPr id="140" name="楕円 139"/>
        <xdr:cNvSpPr/>
      </xdr:nvSpPr>
      <xdr:spPr>
        <a:xfrm>
          <a:off x="2857500" y="99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90804</xdr:rowOff>
    </xdr:from>
    <xdr:ext cx="599010" cy="259045"/>
    <xdr:sp macro="" textlink="">
      <xdr:nvSpPr>
        <xdr:cNvPr id="141" name="テキスト ボックス 140"/>
        <xdr:cNvSpPr txBox="1"/>
      </xdr:nvSpPr>
      <xdr:spPr>
        <a:xfrm>
          <a:off x="2608795" y="969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2391</xdr:rowOff>
    </xdr:from>
    <xdr:to>
      <xdr:col>10</xdr:col>
      <xdr:colOff>165100</xdr:colOff>
      <xdr:row>58</xdr:row>
      <xdr:rowOff>103991</xdr:rowOff>
    </xdr:to>
    <xdr:sp macro="" textlink="">
      <xdr:nvSpPr>
        <xdr:cNvPr id="142" name="楕円 141"/>
        <xdr:cNvSpPr/>
      </xdr:nvSpPr>
      <xdr:spPr>
        <a:xfrm>
          <a:off x="1968500" y="99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95118</xdr:rowOff>
    </xdr:from>
    <xdr:ext cx="599010" cy="259045"/>
    <xdr:sp macro="" textlink="">
      <xdr:nvSpPr>
        <xdr:cNvPr id="143" name="テキスト ボックス 142"/>
        <xdr:cNvSpPr txBox="1"/>
      </xdr:nvSpPr>
      <xdr:spPr>
        <a:xfrm>
          <a:off x="1719795" y="100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16868</xdr:rowOff>
    </xdr:from>
    <xdr:to>
      <xdr:col>6</xdr:col>
      <xdr:colOff>38100</xdr:colOff>
      <xdr:row>58</xdr:row>
      <xdr:rowOff>118468</xdr:rowOff>
    </xdr:to>
    <xdr:sp macro="" textlink="">
      <xdr:nvSpPr>
        <xdr:cNvPr id="144" name="楕円 143"/>
        <xdr:cNvSpPr/>
      </xdr:nvSpPr>
      <xdr:spPr>
        <a:xfrm>
          <a:off x="1079500" y="99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109595</xdr:rowOff>
    </xdr:from>
    <xdr:ext cx="599010" cy="259045"/>
    <xdr:sp macro="" textlink="">
      <xdr:nvSpPr>
        <xdr:cNvPr id="145" name="テキスト ボックス 144"/>
        <xdr:cNvSpPr txBox="1"/>
      </xdr:nvSpPr>
      <xdr:spPr>
        <a:xfrm>
          <a:off x="830795" y="1005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24104</xdr:rowOff>
    </xdr:from>
    <xdr:to>
      <xdr:col>24</xdr:col>
      <xdr:colOff>63500</xdr:colOff>
      <xdr:row>78</xdr:row>
      <xdr:rowOff>63864</xdr:rowOff>
    </xdr:to>
    <xdr:cxnSp macro="">
      <xdr:nvCxnSpPr>
        <xdr:cNvPr id="177" name="直線コネクタ 176"/>
        <xdr:cNvCxnSpPr/>
      </xdr:nvCxnSpPr>
      <xdr:spPr>
        <a:xfrm flipV="1">
          <a:off x="3797300" y="13397204"/>
          <a:ext cx="838200" cy="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63864</xdr:rowOff>
    </xdr:from>
    <xdr:to>
      <xdr:col>19</xdr:col>
      <xdr:colOff>177800</xdr:colOff>
      <xdr:row>78</xdr:row>
      <xdr:rowOff>113064</xdr:rowOff>
    </xdr:to>
    <xdr:cxnSp macro="">
      <xdr:nvCxnSpPr>
        <xdr:cNvPr id="180" name="直線コネクタ 179"/>
        <xdr:cNvCxnSpPr/>
      </xdr:nvCxnSpPr>
      <xdr:spPr>
        <a:xfrm flipV="1">
          <a:off x="2908300" y="13436964"/>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104715</xdr:rowOff>
    </xdr:from>
    <xdr:ext cx="599010" cy="259045"/>
    <xdr:sp macro="" textlink="">
      <xdr:nvSpPr>
        <xdr:cNvPr id="182" name="テキスト ボックス 181"/>
        <xdr:cNvSpPr txBox="1"/>
      </xdr:nvSpPr>
      <xdr:spPr>
        <a:xfrm>
          <a:off x="3497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113064</xdr:rowOff>
    </xdr:from>
    <xdr:to>
      <xdr:col>15</xdr:col>
      <xdr:colOff>50800</xdr:colOff>
      <xdr:row>78</xdr:row>
      <xdr:rowOff>156032</xdr:rowOff>
    </xdr:to>
    <xdr:cxnSp macro="">
      <xdr:nvCxnSpPr>
        <xdr:cNvPr id="183" name="直線コネクタ 182"/>
        <xdr:cNvCxnSpPr/>
      </xdr:nvCxnSpPr>
      <xdr:spPr>
        <a:xfrm flipV="1">
          <a:off x="2019300" y="13486164"/>
          <a:ext cx="8890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150947</xdr:rowOff>
    </xdr:from>
    <xdr:to>
      <xdr:col>10</xdr:col>
      <xdr:colOff>114300</xdr:colOff>
      <xdr:row>78</xdr:row>
      <xdr:rowOff>156032</xdr:rowOff>
    </xdr:to>
    <xdr:cxnSp macro="">
      <xdr:nvCxnSpPr>
        <xdr:cNvPr id="186" name="直線コネクタ 185"/>
        <xdr:cNvCxnSpPr/>
      </xdr:nvCxnSpPr>
      <xdr:spPr>
        <a:xfrm>
          <a:off x="1130300" y="13524047"/>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144754</xdr:rowOff>
    </xdr:from>
    <xdr:to>
      <xdr:col>24</xdr:col>
      <xdr:colOff>114300</xdr:colOff>
      <xdr:row>78</xdr:row>
      <xdr:rowOff>74904</xdr:rowOff>
    </xdr:to>
    <xdr:sp macro="" textlink="">
      <xdr:nvSpPr>
        <xdr:cNvPr id="196" name="楕円 195"/>
        <xdr:cNvSpPr/>
      </xdr:nvSpPr>
      <xdr:spPr>
        <a:xfrm>
          <a:off x="45847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59681</xdr:rowOff>
    </xdr:from>
    <xdr:ext cx="599010" cy="259045"/>
    <xdr:sp macro="" textlink="">
      <xdr:nvSpPr>
        <xdr:cNvPr id="197" name="民生費該当値テキスト"/>
        <xdr:cNvSpPr txBox="1"/>
      </xdr:nvSpPr>
      <xdr:spPr>
        <a:xfrm>
          <a:off x="4686300" y="1326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13064</xdr:rowOff>
    </xdr:from>
    <xdr:to>
      <xdr:col>20</xdr:col>
      <xdr:colOff>38100</xdr:colOff>
      <xdr:row>78</xdr:row>
      <xdr:rowOff>114664</xdr:rowOff>
    </xdr:to>
    <xdr:sp macro="" textlink="">
      <xdr:nvSpPr>
        <xdr:cNvPr id="198" name="楕円 197"/>
        <xdr:cNvSpPr/>
      </xdr:nvSpPr>
      <xdr:spPr>
        <a:xfrm>
          <a:off x="3746500" y="133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105791</xdr:rowOff>
    </xdr:from>
    <xdr:ext cx="599010" cy="259045"/>
    <xdr:sp macro="" textlink="">
      <xdr:nvSpPr>
        <xdr:cNvPr id="199" name="テキスト ボックス 198"/>
        <xdr:cNvSpPr txBox="1"/>
      </xdr:nvSpPr>
      <xdr:spPr>
        <a:xfrm>
          <a:off x="3497795" y="134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62264</xdr:rowOff>
    </xdr:from>
    <xdr:to>
      <xdr:col>15</xdr:col>
      <xdr:colOff>101600</xdr:colOff>
      <xdr:row>78</xdr:row>
      <xdr:rowOff>163864</xdr:rowOff>
    </xdr:to>
    <xdr:sp macro="" textlink="">
      <xdr:nvSpPr>
        <xdr:cNvPr id="200" name="楕円 199"/>
        <xdr:cNvSpPr/>
      </xdr:nvSpPr>
      <xdr:spPr>
        <a:xfrm>
          <a:off x="2857500" y="13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154991</xdr:rowOff>
    </xdr:from>
    <xdr:ext cx="599010" cy="259045"/>
    <xdr:sp macro="" textlink="">
      <xdr:nvSpPr>
        <xdr:cNvPr id="201" name="テキスト ボックス 200"/>
        <xdr:cNvSpPr txBox="1"/>
      </xdr:nvSpPr>
      <xdr:spPr>
        <a:xfrm>
          <a:off x="2608795" y="135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105232</xdr:rowOff>
    </xdr:from>
    <xdr:to>
      <xdr:col>10</xdr:col>
      <xdr:colOff>165100</xdr:colOff>
      <xdr:row>79</xdr:row>
      <xdr:rowOff>35382</xdr:rowOff>
    </xdr:to>
    <xdr:sp macro="" textlink="">
      <xdr:nvSpPr>
        <xdr:cNvPr id="202" name="楕円 201"/>
        <xdr:cNvSpPr/>
      </xdr:nvSpPr>
      <xdr:spPr>
        <a:xfrm>
          <a:off x="1968500" y="134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26509</xdr:rowOff>
    </xdr:from>
    <xdr:ext cx="599010" cy="259045"/>
    <xdr:sp macro="" textlink="">
      <xdr:nvSpPr>
        <xdr:cNvPr id="203" name="テキスト ボックス 202"/>
        <xdr:cNvSpPr txBox="1"/>
      </xdr:nvSpPr>
      <xdr:spPr>
        <a:xfrm>
          <a:off x="1719795" y="1357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100147</xdr:rowOff>
    </xdr:from>
    <xdr:to>
      <xdr:col>6</xdr:col>
      <xdr:colOff>38100</xdr:colOff>
      <xdr:row>79</xdr:row>
      <xdr:rowOff>30297</xdr:rowOff>
    </xdr:to>
    <xdr:sp macro="" textlink="">
      <xdr:nvSpPr>
        <xdr:cNvPr id="204" name="楕円 203"/>
        <xdr:cNvSpPr/>
      </xdr:nvSpPr>
      <xdr:spPr>
        <a:xfrm>
          <a:off x="1079500" y="134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21424</xdr:rowOff>
    </xdr:from>
    <xdr:ext cx="599010" cy="259045"/>
    <xdr:sp macro="" textlink="">
      <xdr:nvSpPr>
        <xdr:cNvPr id="205" name="テキスト ボックス 204"/>
        <xdr:cNvSpPr txBox="1"/>
      </xdr:nvSpPr>
      <xdr:spPr>
        <a:xfrm>
          <a:off x="830795" y="1356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130908</xdr:rowOff>
    </xdr:from>
    <xdr:to>
      <xdr:col>24</xdr:col>
      <xdr:colOff>63500</xdr:colOff>
      <xdr:row>98</xdr:row>
      <xdr:rowOff>155589</xdr:rowOff>
    </xdr:to>
    <xdr:cxnSp macro="">
      <xdr:nvCxnSpPr>
        <xdr:cNvPr id="236" name="直線コネクタ 235"/>
        <xdr:cNvCxnSpPr/>
      </xdr:nvCxnSpPr>
      <xdr:spPr>
        <a:xfrm flipV="1">
          <a:off x="3797300" y="16933008"/>
          <a:ext cx="8382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155589</xdr:rowOff>
    </xdr:from>
    <xdr:to>
      <xdr:col>19</xdr:col>
      <xdr:colOff>177800</xdr:colOff>
      <xdr:row>99</xdr:row>
      <xdr:rowOff>496</xdr:rowOff>
    </xdr:to>
    <xdr:cxnSp macro="">
      <xdr:nvCxnSpPr>
        <xdr:cNvPr id="239" name="直線コネクタ 238"/>
        <xdr:cNvCxnSpPr/>
      </xdr:nvCxnSpPr>
      <xdr:spPr>
        <a:xfrm flipV="1">
          <a:off x="2908300" y="16957689"/>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165196</xdr:rowOff>
    </xdr:from>
    <xdr:to>
      <xdr:col>15</xdr:col>
      <xdr:colOff>50800</xdr:colOff>
      <xdr:row>99</xdr:row>
      <xdr:rowOff>496</xdr:rowOff>
    </xdr:to>
    <xdr:cxnSp macro="">
      <xdr:nvCxnSpPr>
        <xdr:cNvPr id="242" name="直線コネクタ 241"/>
        <xdr:cNvCxnSpPr/>
      </xdr:nvCxnSpPr>
      <xdr:spPr>
        <a:xfrm>
          <a:off x="2019300" y="16967296"/>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129197</xdr:rowOff>
    </xdr:from>
    <xdr:to>
      <xdr:col>10</xdr:col>
      <xdr:colOff>114300</xdr:colOff>
      <xdr:row>98</xdr:row>
      <xdr:rowOff>165196</xdr:rowOff>
    </xdr:to>
    <xdr:cxnSp macro="">
      <xdr:nvCxnSpPr>
        <xdr:cNvPr id="245" name="直線コネクタ 244"/>
        <xdr:cNvCxnSpPr/>
      </xdr:nvCxnSpPr>
      <xdr:spPr>
        <a:xfrm>
          <a:off x="1130300" y="16931297"/>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80108</xdr:rowOff>
    </xdr:from>
    <xdr:to>
      <xdr:col>24</xdr:col>
      <xdr:colOff>114300</xdr:colOff>
      <xdr:row>99</xdr:row>
      <xdr:rowOff>10258</xdr:rowOff>
    </xdr:to>
    <xdr:sp macro="" textlink="">
      <xdr:nvSpPr>
        <xdr:cNvPr id="255" name="楕円 254"/>
        <xdr:cNvSpPr/>
      </xdr:nvSpPr>
      <xdr:spPr>
        <a:xfrm>
          <a:off x="4584700" y="168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166485</xdr:rowOff>
    </xdr:from>
    <xdr:ext cx="534377" cy="259045"/>
    <xdr:sp macro="" textlink="">
      <xdr:nvSpPr>
        <xdr:cNvPr id="256" name="衛生費該当値テキスト"/>
        <xdr:cNvSpPr txBox="1"/>
      </xdr:nvSpPr>
      <xdr:spPr>
        <a:xfrm>
          <a:off x="4686300" y="167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104789</xdr:rowOff>
    </xdr:from>
    <xdr:to>
      <xdr:col>20</xdr:col>
      <xdr:colOff>38100</xdr:colOff>
      <xdr:row>99</xdr:row>
      <xdr:rowOff>34939</xdr:rowOff>
    </xdr:to>
    <xdr:sp macro="" textlink="">
      <xdr:nvSpPr>
        <xdr:cNvPr id="257" name="楕円 256"/>
        <xdr:cNvSpPr/>
      </xdr:nvSpPr>
      <xdr:spPr>
        <a:xfrm>
          <a:off x="3746500" y="16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26066</xdr:rowOff>
    </xdr:from>
    <xdr:ext cx="534377" cy="259045"/>
    <xdr:sp macro="" textlink="">
      <xdr:nvSpPr>
        <xdr:cNvPr id="258" name="テキスト ボックス 257"/>
        <xdr:cNvSpPr txBox="1"/>
      </xdr:nvSpPr>
      <xdr:spPr>
        <a:xfrm>
          <a:off x="3530111" y="169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121146</xdr:rowOff>
    </xdr:from>
    <xdr:to>
      <xdr:col>15</xdr:col>
      <xdr:colOff>101600</xdr:colOff>
      <xdr:row>99</xdr:row>
      <xdr:rowOff>51296</xdr:rowOff>
    </xdr:to>
    <xdr:sp macro="" textlink="">
      <xdr:nvSpPr>
        <xdr:cNvPr id="259" name="楕円 258"/>
        <xdr:cNvSpPr/>
      </xdr:nvSpPr>
      <xdr:spPr>
        <a:xfrm>
          <a:off x="2857500" y="169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42423</xdr:rowOff>
    </xdr:from>
    <xdr:ext cx="534377" cy="259045"/>
    <xdr:sp macro="" textlink="">
      <xdr:nvSpPr>
        <xdr:cNvPr id="260" name="テキスト ボックス 259"/>
        <xdr:cNvSpPr txBox="1"/>
      </xdr:nvSpPr>
      <xdr:spPr>
        <a:xfrm>
          <a:off x="2641111" y="170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114396</xdr:rowOff>
    </xdr:from>
    <xdr:to>
      <xdr:col>10</xdr:col>
      <xdr:colOff>165100</xdr:colOff>
      <xdr:row>99</xdr:row>
      <xdr:rowOff>44546</xdr:rowOff>
    </xdr:to>
    <xdr:sp macro="" textlink="">
      <xdr:nvSpPr>
        <xdr:cNvPr id="261" name="楕円 260"/>
        <xdr:cNvSpPr/>
      </xdr:nvSpPr>
      <xdr:spPr>
        <a:xfrm>
          <a:off x="1968500" y="169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35673</xdr:rowOff>
    </xdr:from>
    <xdr:ext cx="534377" cy="259045"/>
    <xdr:sp macro="" textlink="">
      <xdr:nvSpPr>
        <xdr:cNvPr id="262" name="テキスト ボックス 261"/>
        <xdr:cNvSpPr txBox="1"/>
      </xdr:nvSpPr>
      <xdr:spPr>
        <a:xfrm>
          <a:off x="1752111" y="17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78397</xdr:rowOff>
    </xdr:from>
    <xdr:to>
      <xdr:col>6</xdr:col>
      <xdr:colOff>38100</xdr:colOff>
      <xdr:row>99</xdr:row>
      <xdr:rowOff>8547</xdr:rowOff>
    </xdr:to>
    <xdr:sp macro="" textlink="">
      <xdr:nvSpPr>
        <xdr:cNvPr id="263" name="楕円 262"/>
        <xdr:cNvSpPr/>
      </xdr:nvSpPr>
      <xdr:spPr>
        <a:xfrm>
          <a:off x="1079500" y="168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25074</xdr:rowOff>
    </xdr:from>
    <xdr:ext cx="534377" cy="259045"/>
    <xdr:sp macro="" textlink="">
      <xdr:nvSpPr>
        <xdr:cNvPr id="264" name="テキスト ボックス 263"/>
        <xdr:cNvSpPr txBox="1"/>
      </xdr:nvSpPr>
      <xdr:spPr>
        <a:xfrm>
          <a:off x="863111" y="16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12246</xdr:rowOff>
    </xdr:from>
    <xdr:to>
      <xdr:col>55</xdr:col>
      <xdr:colOff>0</xdr:colOff>
      <xdr:row>59</xdr:row>
      <xdr:rowOff>15785</xdr:rowOff>
    </xdr:to>
    <xdr:cxnSp macro="">
      <xdr:nvCxnSpPr>
        <xdr:cNvPr id="348" name="直線コネクタ 347"/>
        <xdr:cNvCxnSpPr/>
      </xdr:nvCxnSpPr>
      <xdr:spPr>
        <a:xfrm>
          <a:off x="9639300" y="10127796"/>
          <a:ext cx="8382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11688</xdr:rowOff>
    </xdr:from>
    <xdr:to>
      <xdr:col>50</xdr:col>
      <xdr:colOff>114300</xdr:colOff>
      <xdr:row>59</xdr:row>
      <xdr:rowOff>12246</xdr:rowOff>
    </xdr:to>
    <xdr:cxnSp macro="">
      <xdr:nvCxnSpPr>
        <xdr:cNvPr id="351" name="直線コネクタ 350"/>
        <xdr:cNvCxnSpPr/>
      </xdr:nvCxnSpPr>
      <xdr:spPr>
        <a:xfrm>
          <a:off x="8750300" y="1012723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11688</xdr:rowOff>
    </xdr:from>
    <xdr:to>
      <xdr:col>45</xdr:col>
      <xdr:colOff>177800</xdr:colOff>
      <xdr:row>59</xdr:row>
      <xdr:rowOff>14282</xdr:rowOff>
    </xdr:to>
    <xdr:cxnSp macro="">
      <xdr:nvCxnSpPr>
        <xdr:cNvPr id="354" name="直線コネクタ 353"/>
        <xdr:cNvCxnSpPr/>
      </xdr:nvCxnSpPr>
      <xdr:spPr>
        <a:xfrm flipV="1">
          <a:off x="7861300" y="10127238"/>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11406</xdr:rowOff>
    </xdr:from>
    <xdr:to>
      <xdr:col>41</xdr:col>
      <xdr:colOff>50800</xdr:colOff>
      <xdr:row>59</xdr:row>
      <xdr:rowOff>14282</xdr:rowOff>
    </xdr:to>
    <xdr:cxnSp macro="">
      <xdr:nvCxnSpPr>
        <xdr:cNvPr id="357" name="直線コネクタ 356"/>
        <xdr:cNvCxnSpPr/>
      </xdr:nvCxnSpPr>
      <xdr:spPr>
        <a:xfrm>
          <a:off x="6972300" y="10126956"/>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136435</xdr:rowOff>
    </xdr:from>
    <xdr:to>
      <xdr:col>55</xdr:col>
      <xdr:colOff>50800</xdr:colOff>
      <xdr:row>59</xdr:row>
      <xdr:rowOff>66585</xdr:rowOff>
    </xdr:to>
    <xdr:sp macro="" textlink="">
      <xdr:nvSpPr>
        <xdr:cNvPr id="367" name="楕円 366"/>
        <xdr:cNvSpPr/>
      </xdr:nvSpPr>
      <xdr:spPr>
        <a:xfrm>
          <a:off x="10426700" y="100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51362</xdr:rowOff>
    </xdr:from>
    <xdr:ext cx="534377" cy="259045"/>
    <xdr:sp macro="" textlink="">
      <xdr:nvSpPr>
        <xdr:cNvPr id="368" name="農林水産業費該当値テキスト"/>
        <xdr:cNvSpPr txBox="1"/>
      </xdr:nvSpPr>
      <xdr:spPr>
        <a:xfrm>
          <a:off x="10528300" y="99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132896</xdr:rowOff>
    </xdr:from>
    <xdr:to>
      <xdr:col>50</xdr:col>
      <xdr:colOff>165100</xdr:colOff>
      <xdr:row>59</xdr:row>
      <xdr:rowOff>63046</xdr:rowOff>
    </xdr:to>
    <xdr:sp macro="" textlink="">
      <xdr:nvSpPr>
        <xdr:cNvPr id="369" name="楕円 368"/>
        <xdr:cNvSpPr/>
      </xdr:nvSpPr>
      <xdr:spPr>
        <a:xfrm>
          <a:off x="9588500" y="100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54173</xdr:rowOff>
    </xdr:from>
    <xdr:ext cx="534377" cy="259045"/>
    <xdr:sp macro="" textlink="">
      <xdr:nvSpPr>
        <xdr:cNvPr id="370" name="テキスト ボックス 369"/>
        <xdr:cNvSpPr txBox="1"/>
      </xdr:nvSpPr>
      <xdr:spPr>
        <a:xfrm>
          <a:off x="9372111" y="1016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132338</xdr:rowOff>
    </xdr:from>
    <xdr:to>
      <xdr:col>46</xdr:col>
      <xdr:colOff>38100</xdr:colOff>
      <xdr:row>59</xdr:row>
      <xdr:rowOff>62488</xdr:rowOff>
    </xdr:to>
    <xdr:sp macro="" textlink="">
      <xdr:nvSpPr>
        <xdr:cNvPr id="371" name="楕円 370"/>
        <xdr:cNvSpPr/>
      </xdr:nvSpPr>
      <xdr:spPr>
        <a:xfrm>
          <a:off x="8699500" y="100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53615</xdr:rowOff>
    </xdr:from>
    <xdr:ext cx="534377" cy="259045"/>
    <xdr:sp macro="" textlink="">
      <xdr:nvSpPr>
        <xdr:cNvPr id="372" name="テキスト ボックス 371"/>
        <xdr:cNvSpPr txBox="1"/>
      </xdr:nvSpPr>
      <xdr:spPr>
        <a:xfrm>
          <a:off x="8483111" y="101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134932</xdr:rowOff>
    </xdr:from>
    <xdr:to>
      <xdr:col>41</xdr:col>
      <xdr:colOff>101600</xdr:colOff>
      <xdr:row>59</xdr:row>
      <xdr:rowOff>65082</xdr:rowOff>
    </xdr:to>
    <xdr:sp macro="" textlink="">
      <xdr:nvSpPr>
        <xdr:cNvPr id="373" name="楕円 372"/>
        <xdr:cNvSpPr/>
      </xdr:nvSpPr>
      <xdr:spPr>
        <a:xfrm>
          <a:off x="7810500" y="100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56209</xdr:rowOff>
    </xdr:from>
    <xdr:ext cx="534377" cy="259045"/>
    <xdr:sp macro="" textlink="">
      <xdr:nvSpPr>
        <xdr:cNvPr id="374" name="テキスト ボックス 373"/>
        <xdr:cNvSpPr txBox="1"/>
      </xdr:nvSpPr>
      <xdr:spPr>
        <a:xfrm>
          <a:off x="7594111" y="101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132056</xdr:rowOff>
    </xdr:from>
    <xdr:to>
      <xdr:col>36</xdr:col>
      <xdr:colOff>165100</xdr:colOff>
      <xdr:row>59</xdr:row>
      <xdr:rowOff>62206</xdr:rowOff>
    </xdr:to>
    <xdr:sp macro="" textlink="">
      <xdr:nvSpPr>
        <xdr:cNvPr id="375" name="楕円 374"/>
        <xdr:cNvSpPr/>
      </xdr:nvSpPr>
      <xdr:spPr>
        <a:xfrm>
          <a:off x="6921500" y="10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53333</xdr:rowOff>
    </xdr:from>
    <xdr:ext cx="534377" cy="259045"/>
    <xdr:sp macro="" textlink="">
      <xdr:nvSpPr>
        <xdr:cNvPr id="376" name="テキスト ボックス 375"/>
        <xdr:cNvSpPr txBox="1"/>
      </xdr:nvSpPr>
      <xdr:spPr>
        <a:xfrm>
          <a:off x="6705111" y="101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18909</xdr:rowOff>
    </xdr:from>
    <xdr:to>
      <xdr:col>55</xdr:col>
      <xdr:colOff>0</xdr:colOff>
      <xdr:row>79</xdr:row>
      <xdr:rowOff>25310</xdr:rowOff>
    </xdr:to>
    <xdr:cxnSp macro="">
      <xdr:nvCxnSpPr>
        <xdr:cNvPr id="405" name="直線コネクタ 404"/>
        <xdr:cNvCxnSpPr/>
      </xdr:nvCxnSpPr>
      <xdr:spPr>
        <a:xfrm>
          <a:off x="9639300" y="1356345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18909</xdr:rowOff>
    </xdr:from>
    <xdr:to>
      <xdr:col>50</xdr:col>
      <xdr:colOff>114300</xdr:colOff>
      <xdr:row>79</xdr:row>
      <xdr:rowOff>39678</xdr:rowOff>
    </xdr:to>
    <xdr:cxnSp macro="">
      <xdr:nvCxnSpPr>
        <xdr:cNvPr id="408" name="直線コネクタ 407"/>
        <xdr:cNvCxnSpPr/>
      </xdr:nvCxnSpPr>
      <xdr:spPr>
        <a:xfrm flipV="1">
          <a:off x="8750300" y="13563459"/>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30481</xdr:rowOff>
    </xdr:from>
    <xdr:ext cx="534377" cy="259045"/>
    <xdr:sp macro="" textlink="">
      <xdr:nvSpPr>
        <xdr:cNvPr id="410" name="テキスト ボックス 409"/>
        <xdr:cNvSpPr txBox="1"/>
      </xdr:nvSpPr>
      <xdr:spPr>
        <a:xfrm>
          <a:off x="9372111" y="132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37593</xdr:rowOff>
    </xdr:from>
    <xdr:to>
      <xdr:col>45</xdr:col>
      <xdr:colOff>177800</xdr:colOff>
      <xdr:row>79</xdr:row>
      <xdr:rowOff>39678</xdr:rowOff>
    </xdr:to>
    <xdr:cxnSp macro="">
      <xdr:nvCxnSpPr>
        <xdr:cNvPr id="411" name="直線コネクタ 410"/>
        <xdr:cNvCxnSpPr/>
      </xdr:nvCxnSpPr>
      <xdr:spPr>
        <a:xfrm>
          <a:off x="7861300" y="13582143"/>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54131</xdr:rowOff>
    </xdr:from>
    <xdr:ext cx="534377" cy="259045"/>
    <xdr:sp macro="" textlink="">
      <xdr:nvSpPr>
        <xdr:cNvPr id="413" name="テキスト ボックス 412"/>
        <xdr:cNvSpPr txBox="1"/>
      </xdr:nvSpPr>
      <xdr:spPr>
        <a:xfrm>
          <a:off x="8483111" y="132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37593</xdr:rowOff>
    </xdr:from>
    <xdr:to>
      <xdr:col>41</xdr:col>
      <xdr:colOff>50800</xdr:colOff>
      <xdr:row>79</xdr:row>
      <xdr:rowOff>38729</xdr:rowOff>
    </xdr:to>
    <xdr:cxnSp macro="">
      <xdr:nvCxnSpPr>
        <xdr:cNvPr id="414" name="直線コネクタ 413"/>
        <xdr:cNvCxnSpPr/>
      </xdr:nvCxnSpPr>
      <xdr:spPr>
        <a:xfrm flipV="1">
          <a:off x="6972300" y="13582143"/>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49894</xdr:rowOff>
    </xdr:from>
    <xdr:ext cx="534377" cy="259045"/>
    <xdr:sp macro="" textlink="">
      <xdr:nvSpPr>
        <xdr:cNvPr id="416" name="テキスト ボックス 415"/>
        <xdr:cNvSpPr txBox="1"/>
      </xdr:nvSpPr>
      <xdr:spPr>
        <a:xfrm>
          <a:off x="7594111" y="132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37465</xdr:rowOff>
    </xdr:from>
    <xdr:ext cx="534377" cy="259045"/>
    <xdr:sp macro="" textlink="">
      <xdr:nvSpPr>
        <xdr:cNvPr id="418" name="テキスト ボックス 417"/>
        <xdr:cNvSpPr txBox="1"/>
      </xdr:nvSpPr>
      <xdr:spPr>
        <a:xfrm>
          <a:off x="6705111" y="132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145960</xdr:rowOff>
    </xdr:from>
    <xdr:to>
      <xdr:col>55</xdr:col>
      <xdr:colOff>50800</xdr:colOff>
      <xdr:row>79</xdr:row>
      <xdr:rowOff>76110</xdr:rowOff>
    </xdr:to>
    <xdr:sp macro="" textlink="">
      <xdr:nvSpPr>
        <xdr:cNvPr id="424" name="楕円 423"/>
        <xdr:cNvSpPr/>
      </xdr:nvSpPr>
      <xdr:spPr>
        <a:xfrm>
          <a:off x="10426700" y="135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60887</xdr:rowOff>
    </xdr:from>
    <xdr:ext cx="534377" cy="259045"/>
    <xdr:sp macro="" textlink="">
      <xdr:nvSpPr>
        <xdr:cNvPr id="425" name="商工費該当値テキスト"/>
        <xdr:cNvSpPr txBox="1"/>
      </xdr:nvSpPr>
      <xdr:spPr>
        <a:xfrm>
          <a:off x="10528300" y="134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139559</xdr:rowOff>
    </xdr:from>
    <xdr:to>
      <xdr:col>50</xdr:col>
      <xdr:colOff>165100</xdr:colOff>
      <xdr:row>79</xdr:row>
      <xdr:rowOff>69709</xdr:rowOff>
    </xdr:to>
    <xdr:sp macro="" textlink="">
      <xdr:nvSpPr>
        <xdr:cNvPr id="426" name="楕円 425"/>
        <xdr:cNvSpPr/>
      </xdr:nvSpPr>
      <xdr:spPr>
        <a:xfrm>
          <a:off x="9588500" y="135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60836</xdr:rowOff>
    </xdr:from>
    <xdr:ext cx="534377" cy="259045"/>
    <xdr:sp macro="" textlink="">
      <xdr:nvSpPr>
        <xdr:cNvPr id="427" name="テキスト ボックス 426"/>
        <xdr:cNvSpPr txBox="1"/>
      </xdr:nvSpPr>
      <xdr:spPr>
        <a:xfrm>
          <a:off x="9372111" y="136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160328</xdr:rowOff>
    </xdr:from>
    <xdr:to>
      <xdr:col>46</xdr:col>
      <xdr:colOff>38100</xdr:colOff>
      <xdr:row>79</xdr:row>
      <xdr:rowOff>90478</xdr:rowOff>
    </xdr:to>
    <xdr:sp macro="" textlink="">
      <xdr:nvSpPr>
        <xdr:cNvPr id="428" name="楕円 427"/>
        <xdr:cNvSpPr/>
      </xdr:nvSpPr>
      <xdr:spPr>
        <a:xfrm>
          <a:off x="8699500" y="13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81605</xdr:rowOff>
    </xdr:from>
    <xdr:ext cx="469744" cy="259045"/>
    <xdr:sp macro="" textlink="">
      <xdr:nvSpPr>
        <xdr:cNvPr id="429" name="テキスト ボックス 428"/>
        <xdr:cNvSpPr txBox="1"/>
      </xdr:nvSpPr>
      <xdr:spPr>
        <a:xfrm>
          <a:off x="8515428" y="136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158243</xdr:rowOff>
    </xdr:from>
    <xdr:to>
      <xdr:col>41</xdr:col>
      <xdr:colOff>101600</xdr:colOff>
      <xdr:row>79</xdr:row>
      <xdr:rowOff>88393</xdr:rowOff>
    </xdr:to>
    <xdr:sp macro="" textlink="">
      <xdr:nvSpPr>
        <xdr:cNvPr id="430" name="楕円 429"/>
        <xdr:cNvSpPr/>
      </xdr:nvSpPr>
      <xdr:spPr>
        <a:xfrm>
          <a:off x="7810500" y="135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79520</xdr:rowOff>
    </xdr:from>
    <xdr:ext cx="469744" cy="259045"/>
    <xdr:sp macro="" textlink="">
      <xdr:nvSpPr>
        <xdr:cNvPr id="431" name="テキスト ボックス 430"/>
        <xdr:cNvSpPr txBox="1"/>
      </xdr:nvSpPr>
      <xdr:spPr>
        <a:xfrm>
          <a:off x="7626428" y="136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159379</xdr:rowOff>
    </xdr:from>
    <xdr:to>
      <xdr:col>36</xdr:col>
      <xdr:colOff>165100</xdr:colOff>
      <xdr:row>79</xdr:row>
      <xdr:rowOff>89529</xdr:rowOff>
    </xdr:to>
    <xdr:sp macro="" textlink="">
      <xdr:nvSpPr>
        <xdr:cNvPr id="432" name="楕円 431"/>
        <xdr:cNvSpPr/>
      </xdr:nvSpPr>
      <xdr:spPr>
        <a:xfrm>
          <a:off x="6921500" y="135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80656</xdr:rowOff>
    </xdr:from>
    <xdr:ext cx="469744" cy="259045"/>
    <xdr:sp macro="" textlink="">
      <xdr:nvSpPr>
        <xdr:cNvPr id="433" name="テキスト ボックス 432"/>
        <xdr:cNvSpPr txBox="1"/>
      </xdr:nvSpPr>
      <xdr:spPr>
        <a:xfrm>
          <a:off x="6737428" y="1362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168838</xdr:rowOff>
    </xdr:from>
    <xdr:to>
      <xdr:col>55</xdr:col>
      <xdr:colOff>0</xdr:colOff>
      <xdr:row>98</xdr:row>
      <xdr:rowOff>6252</xdr:rowOff>
    </xdr:to>
    <xdr:cxnSp macro="">
      <xdr:nvCxnSpPr>
        <xdr:cNvPr id="458" name="直線コネクタ 457"/>
        <xdr:cNvCxnSpPr/>
      </xdr:nvCxnSpPr>
      <xdr:spPr>
        <a:xfrm>
          <a:off x="9639300" y="16799488"/>
          <a:ext cx="8382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168838</xdr:rowOff>
    </xdr:from>
    <xdr:to>
      <xdr:col>50</xdr:col>
      <xdr:colOff>114300</xdr:colOff>
      <xdr:row>98</xdr:row>
      <xdr:rowOff>1467</xdr:rowOff>
    </xdr:to>
    <xdr:cxnSp macro="">
      <xdr:nvCxnSpPr>
        <xdr:cNvPr id="461" name="直線コネクタ 460"/>
        <xdr:cNvCxnSpPr/>
      </xdr:nvCxnSpPr>
      <xdr:spPr>
        <a:xfrm flipV="1">
          <a:off x="8750300" y="16799488"/>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169856</xdr:rowOff>
    </xdr:from>
    <xdr:to>
      <xdr:col>45</xdr:col>
      <xdr:colOff>177800</xdr:colOff>
      <xdr:row>98</xdr:row>
      <xdr:rowOff>1467</xdr:rowOff>
    </xdr:to>
    <xdr:cxnSp macro="">
      <xdr:nvCxnSpPr>
        <xdr:cNvPr id="464" name="直線コネクタ 463"/>
        <xdr:cNvCxnSpPr/>
      </xdr:nvCxnSpPr>
      <xdr:spPr>
        <a:xfrm>
          <a:off x="7861300" y="16800506"/>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169856</xdr:rowOff>
    </xdr:from>
    <xdr:to>
      <xdr:col>41</xdr:col>
      <xdr:colOff>50800</xdr:colOff>
      <xdr:row>98</xdr:row>
      <xdr:rowOff>805</xdr:rowOff>
    </xdr:to>
    <xdr:cxnSp macro="">
      <xdr:nvCxnSpPr>
        <xdr:cNvPr id="467" name="直線コネクタ 466"/>
        <xdr:cNvCxnSpPr/>
      </xdr:nvCxnSpPr>
      <xdr:spPr>
        <a:xfrm flipV="1">
          <a:off x="6972300" y="1680050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126902</xdr:rowOff>
    </xdr:from>
    <xdr:to>
      <xdr:col>55</xdr:col>
      <xdr:colOff>50800</xdr:colOff>
      <xdr:row>98</xdr:row>
      <xdr:rowOff>57052</xdr:rowOff>
    </xdr:to>
    <xdr:sp macro="" textlink="">
      <xdr:nvSpPr>
        <xdr:cNvPr id="477" name="楕円 476"/>
        <xdr:cNvSpPr/>
      </xdr:nvSpPr>
      <xdr:spPr>
        <a:xfrm>
          <a:off x="10426700" y="167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41829</xdr:rowOff>
    </xdr:from>
    <xdr:ext cx="534377" cy="259045"/>
    <xdr:sp macro="" textlink="">
      <xdr:nvSpPr>
        <xdr:cNvPr id="478" name="土木費該当値テキスト"/>
        <xdr:cNvSpPr txBox="1"/>
      </xdr:nvSpPr>
      <xdr:spPr>
        <a:xfrm>
          <a:off x="10528300" y="166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118038</xdr:rowOff>
    </xdr:from>
    <xdr:to>
      <xdr:col>50</xdr:col>
      <xdr:colOff>165100</xdr:colOff>
      <xdr:row>98</xdr:row>
      <xdr:rowOff>48188</xdr:rowOff>
    </xdr:to>
    <xdr:sp macro="" textlink="">
      <xdr:nvSpPr>
        <xdr:cNvPr id="479" name="楕円 478"/>
        <xdr:cNvSpPr/>
      </xdr:nvSpPr>
      <xdr:spPr>
        <a:xfrm>
          <a:off x="9588500" y="1674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39315</xdr:rowOff>
    </xdr:from>
    <xdr:ext cx="534377" cy="259045"/>
    <xdr:sp macro="" textlink="">
      <xdr:nvSpPr>
        <xdr:cNvPr id="480" name="テキスト ボックス 479"/>
        <xdr:cNvSpPr txBox="1"/>
      </xdr:nvSpPr>
      <xdr:spPr>
        <a:xfrm>
          <a:off x="9372111" y="168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122117</xdr:rowOff>
    </xdr:from>
    <xdr:to>
      <xdr:col>46</xdr:col>
      <xdr:colOff>38100</xdr:colOff>
      <xdr:row>98</xdr:row>
      <xdr:rowOff>52267</xdr:rowOff>
    </xdr:to>
    <xdr:sp macro="" textlink="">
      <xdr:nvSpPr>
        <xdr:cNvPr id="481" name="楕円 480"/>
        <xdr:cNvSpPr/>
      </xdr:nvSpPr>
      <xdr:spPr>
        <a:xfrm>
          <a:off x="8699500" y="167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43394</xdr:rowOff>
    </xdr:from>
    <xdr:ext cx="534377" cy="259045"/>
    <xdr:sp macro="" textlink="">
      <xdr:nvSpPr>
        <xdr:cNvPr id="482" name="テキスト ボックス 481"/>
        <xdr:cNvSpPr txBox="1"/>
      </xdr:nvSpPr>
      <xdr:spPr>
        <a:xfrm>
          <a:off x="8483111" y="1684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119056</xdr:rowOff>
    </xdr:from>
    <xdr:to>
      <xdr:col>41</xdr:col>
      <xdr:colOff>101600</xdr:colOff>
      <xdr:row>98</xdr:row>
      <xdr:rowOff>49206</xdr:rowOff>
    </xdr:to>
    <xdr:sp macro="" textlink="">
      <xdr:nvSpPr>
        <xdr:cNvPr id="483" name="楕円 482"/>
        <xdr:cNvSpPr/>
      </xdr:nvSpPr>
      <xdr:spPr>
        <a:xfrm>
          <a:off x="7810500" y="167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40333</xdr:rowOff>
    </xdr:from>
    <xdr:ext cx="534377" cy="259045"/>
    <xdr:sp macro="" textlink="">
      <xdr:nvSpPr>
        <xdr:cNvPr id="484" name="テキスト ボックス 483"/>
        <xdr:cNvSpPr txBox="1"/>
      </xdr:nvSpPr>
      <xdr:spPr>
        <a:xfrm>
          <a:off x="7594111" y="1684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121455</xdr:rowOff>
    </xdr:from>
    <xdr:to>
      <xdr:col>36</xdr:col>
      <xdr:colOff>165100</xdr:colOff>
      <xdr:row>98</xdr:row>
      <xdr:rowOff>51605</xdr:rowOff>
    </xdr:to>
    <xdr:sp macro="" textlink="">
      <xdr:nvSpPr>
        <xdr:cNvPr id="485" name="楕円 484"/>
        <xdr:cNvSpPr/>
      </xdr:nvSpPr>
      <xdr:spPr>
        <a:xfrm>
          <a:off x="6921500" y="167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42732</xdr:rowOff>
    </xdr:from>
    <xdr:ext cx="534377" cy="259045"/>
    <xdr:sp macro="" textlink="">
      <xdr:nvSpPr>
        <xdr:cNvPr id="486" name="テキスト ボックス 485"/>
        <xdr:cNvSpPr txBox="1"/>
      </xdr:nvSpPr>
      <xdr:spPr>
        <a:xfrm>
          <a:off x="6705111" y="168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44637</xdr:rowOff>
    </xdr:from>
    <xdr:to>
      <xdr:col>85</xdr:col>
      <xdr:colOff>127000</xdr:colOff>
      <xdr:row>38</xdr:row>
      <xdr:rowOff>85720</xdr:rowOff>
    </xdr:to>
    <xdr:cxnSp macro="">
      <xdr:nvCxnSpPr>
        <xdr:cNvPr id="515" name="直線コネクタ 514"/>
        <xdr:cNvCxnSpPr/>
      </xdr:nvCxnSpPr>
      <xdr:spPr>
        <a:xfrm>
          <a:off x="15481300" y="6559737"/>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44637</xdr:rowOff>
    </xdr:from>
    <xdr:to>
      <xdr:col>81</xdr:col>
      <xdr:colOff>50800</xdr:colOff>
      <xdr:row>38</xdr:row>
      <xdr:rowOff>94056</xdr:rowOff>
    </xdr:to>
    <xdr:cxnSp macro="">
      <xdr:nvCxnSpPr>
        <xdr:cNvPr id="518" name="直線コネクタ 517"/>
        <xdr:cNvCxnSpPr/>
      </xdr:nvCxnSpPr>
      <xdr:spPr>
        <a:xfrm flipV="1">
          <a:off x="14592300" y="6559737"/>
          <a:ext cx="889000" cy="4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40522</xdr:rowOff>
    </xdr:from>
    <xdr:to>
      <xdr:col>76</xdr:col>
      <xdr:colOff>114300</xdr:colOff>
      <xdr:row>38</xdr:row>
      <xdr:rowOff>94056</xdr:rowOff>
    </xdr:to>
    <xdr:cxnSp macro="">
      <xdr:nvCxnSpPr>
        <xdr:cNvPr id="521" name="直線コネクタ 520"/>
        <xdr:cNvCxnSpPr/>
      </xdr:nvCxnSpPr>
      <xdr:spPr>
        <a:xfrm>
          <a:off x="13703300" y="6555622"/>
          <a:ext cx="889000" cy="5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40522</xdr:rowOff>
    </xdr:from>
    <xdr:to>
      <xdr:col>71</xdr:col>
      <xdr:colOff>177800</xdr:colOff>
      <xdr:row>38</xdr:row>
      <xdr:rowOff>96114</xdr:rowOff>
    </xdr:to>
    <xdr:cxnSp macro="">
      <xdr:nvCxnSpPr>
        <xdr:cNvPr id="524" name="直線コネクタ 523"/>
        <xdr:cNvCxnSpPr/>
      </xdr:nvCxnSpPr>
      <xdr:spPr>
        <a:xfrm flipV="1">
          <a:off x="12814300" y="6555622"/>
          <a:ext cx="889000" cy="5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34920</xdr:rowOff>
    </xdr:from>
    <xdr:to>
      <xdr:col>85</xdr:col>
      <xdr:colOff>177800</xdr:colOff>
      <xdr:row>38</xdr:row>
      <xdr:rowOff>136520</xdr:rowOff>
    </xdr:to>
    <xdr:sp macro="" textlink="">
      <xdr:nvSpPr>
        <xdr:cNvPr id="534" name="楕円 533"/>
        <xdr:cNvSpPr/>
      </xdr:nvSpPr>
      <xdr:spPr>
        <a:xfrm>
          <a:off x="16268700" y="65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121297</xdr:rowOff>
    </xdr:from>
    <xdr:ext cx="534377" cy="259045"/>
    <xdr:sp macro="" textlink="">
      <xdr:nvSpPr>
        <xdr:cNvPr id="535" name="消防費該当値テキスト"/>
        <xdr:cNvSpPr txBox="1"/>
      </xdr:nvSpPr>
      <xdr:spPr>
        <a:xfrm>
          <a:off x="16370300" y="64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165287</xdr:rowOff>
    </xdr:from>
    <xdr:to>
      <xdr:col>81</xdr:col>
      <xdr:colOff>101600</xdr:colOff>
      <xdr:row>38</xdr:row>
      <xdr:rowOff>95437</xdr:rowOff>
    </xdr:to>
    <xdr:sp macro="" textlink="">
      <xdr:nvSpPr>
        <xdr:cNvPr id="536" name="楕円 535"/>
        <xdr:cNvSpPr/>
      </xdr:nvSpPr>
      <xdr:spPr>
        <a:xfrm>
          <a:off x="15430500" y="65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86564</xdr:rowOff>
    </xdr:from>
    <xdr:ext cx="534377" cy="259045"/>
    <xdr:sp macro="" textlink="">
      <xdr:nvSpPr>
        <xdr:cNvPr id="537" name="テキスト ボックス 536"/>
        <xdr:cNvSpPr txBox="1"/>
      </xdr:nvSpPr>
      <xdr:spPr>
        <a:xfrm>
          <a:off x="15214111" y="660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43256</xdr:rowOff>
    </xdr:from>
    <xdr:to>
      <xdr:col>76</xdr:col>
      <xdr:colOff>165100</xdr:colOff>
      <xdr:row>38</xdr:row>
      <xdr:rowOff>144856</xdr:rowOff>
    </xdr:to>
    <xdr:sp macro="" textlink="">
      <xdr:nvSpPr>
        <xdr:cNvPr id="538" name="楕円 537"/>
        <xdr:cNvSpPr/>
      </xdr:nvSpPr>
      <xdr:spPr>
        <a:xfrm>
          <a:off x="14541500" y="65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135983</xdr:rowOff>
    </xdr:from>
    <xdr:ext cx="534377" cy="259045"/>
    <xdr:sp macro="" textlink="">
      <xdr:nvSpPr>
        <xdr:cNvPr id="539" name="テキスト ボックス 538"/>
        <xdr:cNvSpPr txBox="1"/>
      </xdr:nvSpPr>
      <xdr:spPr>
        <a:xfrm>
          <a:off x="14325111" y="66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161172</xdr:rowOff>
    </xdr:from>
    <xdr:to>
      <xdr:col>72</xdr:col>
      <xdr:colOff>38100</xdr:colOff>
      <xdr:row>38</xdr:row>
      <xdr:rowOff>91322</xdr:rowOff>
    </xdr:to>
    <xdr:sp macro="" textlink="">
      <xdr:nvSpPr>
        <xdr:cNvPr id="540" name="楕円 539"/>
        <xdr:cNvSpPr/>
      </xdr:nvSpPr>
      <xdr:spPr>
        <a:xfrm>
          <a:off x="13652500" y="65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82449</xdr:rowOff>
    </xdr:from>
    <xdr:ext cx="534377" cy="259045"/>
    <xdr:sp macro="" textlink="">
      <xdr:nvSpPr>
        <xdr:cNvPr id="541" name="テキスト ボックス 540"/>
        <xdr:cNvSpPr txBox="1"/>
      </xdr:nvSpPr>
      <xdr:spPr>
        <a:xfrm>
          <a:off x="13436111" y="65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45314</xdr:rowOff>
    </xdr:from>
    <xdr:to>
      <xdr:col>67</xdr:col>
      <xdr:colOff>101600</xdr:colOff>
      <xdr:row>38</xdr:row>
      <xdr:rowOff>146914</xdr:rowOff>
    </xdr:to>
    <xdr:sp macro="" textlink="">
      <xdr:nvSpPr>
        <xdr:cNvPr id="542" name="楕円 541"/>
        <xdr:cNvSpPr/>
      </xdr:nvSpPr>
      <xdr:spPr>
        <a:xfrm>
          <a:off x="127635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138041</xdr:rowOff>
    </xdr:from>
    <xdr:ext cx="534377" cy="259045"/>
    <xdr:sp macro="" textlink="">
      <xdr:nvSpPr>
        <xdr:cNvPr id="543" name="テキスト ボックス 542"/>
        <xdr:cNvSpPr txBox="1"/>
      </xdr:nvSpPr>
      <xdr:spPr>
        <a:xfrm>
          <a:off x="12547111" y="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165264</xdr:rowOff>
    </xdr:from>
    <xdr:to>
      <xdr:col>85</xdr:col>
      <xdr:colOff>127000</xdr:colOff>
      <xdr:row>57</xdr:row>
      <xdr:rowOff>171086</xdr:rowOff>
    </xdr:to>
    <xdr:cxnSp macro="">
      <xdr:nvCxnSpPr>
        <xdr:cNvPr id="570" name="直線コネクタ 569"/>
        <xdr:cNvCxnSpPr/>
      </xdr:nvCxnSpPr>
      <xdr:spPr>
        <a:xfrm>
          <a:off x="15481300" y="9937914"/>
          <a:ext cx="8382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147372</xdr:rowOff>
    </xdr:from>
    <xdr:to>
      <xdr:col>81</xdr:col>
      <xdr:colOff>50800</xdr:colOff>
      <xdr:row>57</xdr:row>
      <xdr:rowOff>165264</xdr:rowOff>
    </xdr:to>
    <xdr:cxnSp macro="">
      <xdr:nvCxnSpPr>
        <xdr:cNvPr id="573" name="直線コネクタ 572"/>
        <xdr:cNvCxnSpPr/>
      </xdr:nvCxnSpPr>
      <xdr:spPr>
        <a:xfrm>
          <a:off x="14592300" y="9920022"/>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147372</xdr:rowOff>
    </xdr:from>
    <xdr:to>
      <xdr:col>76</xdr:col>
      <xdr:colOff>114300</xdr:colOff>
      <xdr:row>57</xdr:row>
      <xdr:rowOff>163520</xdr:rowOff>
    </xdr:to>
    <xdr:cxnSp macro="">
      <xdr:nvCxnSpPr>
        <xdr:cNvPr id="576" name="直線コネクタ 575"/>
        <xdr:cNvCxnSpPr/>
      </xdr:nvCxnSpPr>
      <xdr:spPr>
        <a:xfrm flipV="1">
          <a:off x="13703300" y="9920022"/>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163520</xdr:rowOff>
    </xdr:from>
    <xdr:to>
      <xdr:col>71</xdr:col>
      <xdr:colOff>177800</xdr:colOff>
      <xdr:row>58</xdr:row>
      <xdr:rowOff>3637</xdr:rowOff>
    </xdr:to>
    <xdr:cxnSp macro="">
      <xdr:nvCxnSpPr>
        <xdr:cNvPr id="579" name="直線コネクタ 578"/>
        <xdr:cNvCxnSpPr/>
      </xdr:nvCxnSpPr>
      <xdr:spPr>
        <a:xfrm flipV="1">
          <a:off x="12814300" y="9936170"/>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120286</xdr:rowOff>
    </xdr:from>
    <xdr:to>
      <xdr:col>85</xdr:col>
      <xdr:colOff>177800</xdr:colOff>
      <xdr:row>58</xdr:row>
      <xdr:rowOff>50436</xdr:rowOff>
    </xdr:to>
    <xdr:sp macro="" textlink="">
      <xdr:nvSpPr>
        <xdr:cNvPr id="589" name="楕円 588"/>
        <xdr:cNvSpPr/>
      </xdr:nvSpPr>
      <xdr:spPr>
        <a:xfrm>
          <a:off x="16268700" y="9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35213</xdr:rowOff>
    </xdr:from>
    <xdr:ext cx="534377" cy="259045"/>
    <xdr:sp macro="" textlink="">
      <xdr:nvSpPr>
        <xdr:cNvPr id="590" name="教育費該当値テキスト"/>
        <xdr:cNvSpPr txBox="1"/>
      </xdr:nvSpPr>
      <xdr:spPr>
        <a:xfrm>
          <a:off x="16370300" y="98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114464</xdr:rowOff>
    </xdr:from>
    <xdr:to>
      <xdr:col>81</xdr:col>
      <xdr:colOff>101600</xdr:colOff>
      <xdr:row>58</xdr:row>
      <xdr:rowOff>44614</xdr:rowOff>
    </xdr:to>
    <xdr:sp macro="" textlink="">
      <xdr:nvSpPr>
        <xdr:cNvPr id="591" name="楕円 590"/>
        <xdr:cNvSpPr/>
      </xdr:nvSpPr>
      <xdr:spPr>
        <a:xfrm>
          <a:off x="15430500" y="98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35741</xdr:rowOff>
    </xdr:from>
    <xdr:ext cx="534377" cy="259045"/>
    <xdr:sp macro="" textlink="">
      <xdr:nvSpPr>
        <xdr:cNvPr id="592" name="テキスト ボックス 591"/>
        <xdr:cNvSpPr txBox="1"/>
      </xdr:nvSpPr>
      <xdr:spPr>
        <a:xfrm>
          <a:off x="15214111" y="99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96572</xdr:rowOff>
    </xdr:from>
    <xdr:to>
      <xdr:col>76</xdr:col>
      <xdr:colOff>165100</xdr:colOff>
      <xdr:row>58</xdr:row>
      <xdr:rowOff>26722</xdr:rowOff>
    </xdr:to>
    <xdr:sp macro="" textlink="">
      <xdr:nvSpPr>
        <xdr:cNvPr id="593" name="楕円 592"/>
        <xdr:cNvSpPr/>
      </xdr:nvSpPr>
      <xdr:spPr>
        <a:xfrm>
          <a:off x="14541500" y="98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17849</xdr:rowOff>
    </xdr:from>
    <xdr:ext cx="534377" cy="259045"/>
    <xdr:sp macro="" textlink="">
      <xdr:nvSpPr>
        <xdr:cNvPr id="594" name="テキスト ボックス 593"/>
        <xdr:cNvSpPr txBox="1"/>
      </xdr:nvSpPr>
      <xdr:spPr>
        <a:xfrm>
          <a:off x="14325111" y="996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112720</xdr:rowOff>
    </xdr:from>
    <xdr:to>
      <xdr:col>72</xdr:col>
      <xdr:colOff>38100</xdr:colOff>
      <xdr:row>58</xdr:row>
      <xdr:rowOff>42870</xdr:rowOff>
    </xdr:to>
    <xdr:sp macro="" textlink="">
      <xdr:nvSpPr>
        <xdr:cNvPr id="595" name="楕円 594"/>
        <xdr:cNvSpPr/>
      </xdr:nvSpPr>
      <xdr:spPr>
        <a:xfrm>
          <a:off x="13652500" y="9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33997</xdr:rowOff>
    </xdr:from>
    <xdr:ext cx="534377" cy="259045"/>
    <xdr:sp macro="" textlink="">
      <xdr:nvSpPr>
        <xdr:cNvPr id="596" name="テキスト ボックス 595"/>
        <xdr:cNvSpPr txBox="1"/>
      </xdr:nvSpPr>
      <xdr:spPr>
        <a:xfrm>
          <a:off x="13436111" y="99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124287</xdr:rowOff>
    </xdr:from>
    <xdr:to>
      <xdr:col>67</xdr:col>
      <xdr:colOff>101600</xdr:colOff>
      <xdr:row>58</xdr:row>
      <xdr:rowOff>54437</xdr:rowOff>
    </xdr:to>
    <xdr:sp macro="" textlink="">
      <xdr:nvSpPr>
        <xdr:cNvPr id="597" name="楕円 596"/>
        <xdr:cNvSpPr/>
      </xdr:nvSpPr>
      <xdr:spPr>
        <a:xfrm>
          <a:off x="12763500" y="98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45564</xdr:rowOff>
    </xdr:from>
    <xdr:ext cx="534377" cy="259045"/>
    <xdr:sp macro="" textlink="">
      <xdr:nvSpPr>
        <xdr:cNvPr id="598" name="テキスト ボックス 597"/>
        <xdr:cNvSpPr txBox="1"/>
      </xdr:nvSpPr>
      <xdr:spPr>
        <a:xfrm>
          <a:off x="12547111" y="99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168892</xdr:rowOff>
    </xdr:from>
    <xdr:to>
      <xdr:col>85</xdr:col>
      <xdr:colOff>127000</xdr:colOff>
      <xdr:row>98</xdr:row>
      <xdr:rowOff>168928</xdr:rowOff>
    </xdr:to>
    <xdr:cxnSp macro="">
      <xdr:nvCxnSpPr>
        <xdr:cNvPr id="682" name="直線コネクタ 681"/>
        <xdr:cNvCxnSpPr/>
      </xdr:nvCxnSpPr>
      <xdr:spPr>
        <a:xfrm flipV="1">
          <a:off x="15481300" y="16970992"/>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165759</xdr:rowOff>
    </xdr:from>
    <xdr:to>
      <xdr:col>81</xdr:col>
      <xdr:colOff>50800</xdr:colOff>
      <xdr:row>98</xdr:row>
      <xdr:rowOff>168928</xdr:rowOff>
    </xdr:to>
    <xdr:cxnSp macro="">
      <xdr:nvCxnSpPr>
        <xdr:cNvPr id="685" name="直線コネクタ 684"/>
        <xdr:cNvCxnSpPr/>
      </xdr:nvCxnSpPr>
      <xdr:spPr>
        <a:xfrm>
          <a:off x="14592300" y="16967859"/>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165759</xdr:rowOff>
    </xdr:from>
    <xdr:to>
      <xdr:col>76</xdr:col>
      <xdr:colOff>114300</xdr:colOff>
      <xdr:row>98</xdr:row>
      <xdr:rowOff>168153</xdr:rowOff>
    </xdr:to>
    <xdr:cxnSp macro="">
      <xdr:nvCxnSpPr>
        <xdr:cNvPr id="688" name="直線コネクタ 687"/>
        <xdr:cNvCxnSpPr/>
      </xdr:nvCxnSpPr>
      <xdr:spPr>
        <a:xfrm flipV="1">
          <a:off x="13703300" y="1696785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168153</xdr:rowOff>
    </xdr:from>
    <xdr:to>
      <xdr:col>71</xdr:col>
      <xdr:colOff>177800</xdr:colOff>
      <xdr:row>98</xdr:row>
      <xdr:rowOff>168909</xdr:rowOff>
    </xdr:to>
    <xdr:cxnSp macro="">
      <xdr:nvCxnSpPr>
        <xdr:cNvPr id="691" name="直線コネクタ 690"/>
        <xdr:cNvCxnSpPr/>
      </xdr:nvCxnSpPr>
      <xdr:spPr>
        <a:xfrm flipV="1">
          <a:off x="12814300" y="1697025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118092</xdr:rowOff>
    </xdr:from>
    <xdr:to>
      <xdr:col>85</xdr:col>
      <xdr:colOff>177800</xdr:colOff>
      <xdr:row>99</xdr:row>
      <xdr:rowOff>48242</xdr:rowOff>
    </xdr:to>
    <xdr:sp macro="" textlink="">
      <xdr:nvSpPr>
        <xdr:cNvPr id="701" name="楕円 700"/>
        <xdr:cNvSpPr/>
      </xdr:nvSpPr>
      <xdr:spPr>
        <a:xfrm>
          <a:off x="16268700" y="16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33019</xdr:rowOff>
    </xdr:from>
    <xdr:ext cx="534377" cy="259045"/>
    <xdr:sp macro="" textlink="">
      <xdr:nvSpPr>
        <xdr:cNvPr id="702" name="公債費該当値テキスト"/>
        <xdr:cNvSpPr txBox="1"/>
      </xdr:nvSpPr>
      <xdr:spPr>
        <a:xfrm>
          <a:off x="16370300" y="168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118128</xdr:rowOff>
    </xdr:from>
    <xdr:to>
      <xdr:col>81</xdr:col>
      <xdr:colOff>101600</xdr:colOff>
      <xdr:row>99</xdr:row>
      <xdr:rowOff>48278</xdr:rowOff>
    </xdr:to>
    <xdr:sp macro="" textlink="">
      <xdr:nvSpPr>
        <xdr:cNvPr id="703" name="楕円 702"/>
        <xdr:cNvSpPr/>
      </xdr:nvSpPr>
      <xdr:spPr>
        <a:xfrm>
          <a:off x="15430500" y="169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39405</xdr:rowOff>
    </xdr:from>
    <xdr:ext cx="534377" cy="259045"/>
    <xdr:sp macro="" textlink="">
      <xdr:nvSpPr>
        <xdr:cNvPr id="704" name="テキスト ボックス 703"/>
        <xdr:cNvSpPr txBox="1"/>
      </xdr:nvSpPr>
      <xdr:spPr>
        <a:xfrm>
          <a:off x="15214111" y="1701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114959</xdr:rowOff>
    </xdr:from>
    <xdr:to>
      <xdr:col>76</xdr:col>
      <xdr:colOff>165100</xdr:colOff>
      <xdr:row>99</xdr:row>
      <xdr:rowOff>45109</xdr:rowOff>
    </xdr:to>
    <xdr:sp macro="" textlink="">
      <xdr:nvSpPr>
        <xdr:cNvPr id="705" name="楕円 704"/>
        <xdr:cNvSpPr/>
      </xdr:nvSpPr>
      <xdr:spPr>
        <a:xfrm>
          <a:off x="14541500" y="169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36236</xdr:rowOff>
    </xdr:from>
    <xdr:ext cx="534377" cy="259045"/>
    <xdr:sp macro="" textlink="">
      <xdr:nvSpPr>
        <xdr:cNvPr id="706" name="テキスト ボックス 705"/>
        <xdr:cNvSpPr txBox="1"/>
      </xdr:nvSpPr>
      <xdr:spPr>
        <a:xfrm>
          <a:off x="14325111" y="170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117353</xdr:rowOff>
    </xdr:from>
    <xdr:to>
      <xdr:col>72</xdr:col>
      <xdr:colOff>38100</xdr:colOff>
      <xdr:row>99</xdr:row>
      <xdr:rowOff>47503</xdr:rowOff>
    </xdr:to>
    <xdr:sp macro="" textlink="">
      <xdr:nvSpPr>
        <xdr:cNvPr id="707" name="楕円 706"/>
        <xdr:cNvSpPr/>
      </xdr:nvSpPr>
      <xdr:spPr>
        <a:xfrm>
          <a:off x="13652500" y="1691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38630</xdr:rowOff>
    </xdr:from>
    <xdr:ext cx="534377" cy="259045"/>
    <xdr:sp macro="" textlink="">
      <xdr:nvSpPr>
        <xdr:cNvPr id="708" name="テキスト ボックス 707"/>
        <xdr:cNvSpPr txBox="1"/>
      </xdr:nvSpPr>
      <xdr:spPr>
        <a:xfrm>
          <a:off x="13436111" y="1701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118109</xdr:rowOff>
    </xdr:from>
    <xdr:to>
      <xdr:col>67</xdr:col>
      <xdr:colOff>101600</xdr:colOff>
      <xdr:row>99</xdr:row>
      <xdr:rowOff>48259</xdr:rowOff>
    </xdr:to>
    <xdr:sp macro="" textlink="">
      <xdr:nvSpPr>
        <xdr:cNvPr id="709" name="楕円 708"/>
        <xdr:cNvSpPr/>
      </xdr:nvSpPr>
      <xdr:spPr>
        <a:xfrm>
          <a:off x="12763500" y="169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39386</xdr:rowOff>
    </xdr:from>
    <xdr:ext cx="534377" cy="259045"/>
    <xdr:sp macro="" textlink="">
      <xdr:nvSpPr>
        <xdr:cNvPr id="710" name="テキスト ボックス 709"/>
        <xdr:cNvSpPr txBox="1"/>
      </xdr:nvSpPr>
      <xdr:spPr>
        <a:xfrm>
          <a:off x="12547111" y="170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r>
            <a:rPr kumimoji="1" lang="ja-JP" altLang="en-US" sz="1300">
              <a:latin typeface="ＭＳ Ｐゴシック" panose="020B0600070205080204" pitchFamily="50" charset="-128"/>
              <a:ea typeface="ＭＳ Ｐゴシック" panose="020B0600070205080204" pitchFamily="50" charset="-128"/>
            </a:rPr>
            <a:t>金額の増減の大きい項目を見ると、衛生費については新型コロナウイルスワクチン予防接種事業の増などにより、前年度比</a:t>
          </a:r>
          <a:r>
            <a:rPr kumimoji="1" lang="en-US" altLang="ja-JP" sz="1300">
              <a:latin typeface="ＭＳ Ｐゴシック" panose="020B0600070205080204" pitchFamily="50" charset="-128"/>
              <a:ea typeface="ＭＳ Ｐゴシック" panose="020B0600070205080204" pitchFamily="50" charset="-128"/>
            </a:rPr>
            <a:t>4,656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％）の増となった。民生費については、住民税非課税世帯等に対し臨時特別給付金を支給したことなどにより、前年度比</a:t>
          </a:r>
          <a:r>
            <a:rPr kumimoji="1" lang="en-US" altLang="ja-JP" sz="1300">
              <a:latin typeface="ＭＳ Ｐゴシック" panose="020B0600070205080204" pitchFamily="50" charset="-128"/>
              <a:ea typeface="ＭＳ Ｐゴシック" panose="020B0600070205080204" pitchFamily="50" charset="-128"/>
            </a:rPr>
            <a:t>3,644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％）の増となった。一方、減少した項目では、総務費について、特別定額給付金給付事業の皆減などにより、前年度比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18,568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％）の減となった。土木費については、村道改良事業の減などにより、</a:t>
          </a:r>
          <a:r>
            <a:rPr kumimoji="1" lang="en-US" altLang="ja-JP" sz="1300">
              <a:latin typeface="ＭＳ Ｐゴシック" panose="020B0600070205080204" pitchFamily="50" charset="-128"/>
              <a:ea typeface="ＭＳ Ｐゴシック" panose="020B0600070205080204" pitchFamily="50" charset="-128"/>
            </a:rPr>
            <a:t>4,899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年度の財政調整基金残高の標準財政規模に対する割合は</a:t>
          </a:r>
          <a:r>
            <a:rPr kumimoji="1" lang="en-US" altLang="ja-JP" sz="900">
              <a:latin typeface="ＭＳ ゴシック" pitchFamily="49" charset="-128"/>
              <a:ea typeface="ＭＳ ゴシック" pitchFamily="49" charset="-128"/>
            </a:rPr>
            <a:t>70.19</a:t>
          </a:r>
          <a:r>
            <a:rPr kumimoji="1" lang="ja-JP" altLang="en-US" sz="900">
              <a:latin typeface="ＭＳ ゴシック" pitchFamily="49" charset="-128"/>
              <a:ea typeface="ＭＳ ゴシック" pitchFamily="49" charset="-128"/>
            </a:rPr>
            <a:t>％で、前年度と比較し、</a:t>
          </a:r>
          <a:r>
            <a:rPr kumimoji="1" lang="en-US" altLang="ja-JP" sz="900">
              <a:latin typeface="ＭＳ ゴシック" pitchFamily="49" charset="-128"/>
              <a:ea typeface="ＭＳ ゴシック" pitchFamily="49" charset="-128"/>
            </a:rPr>
            <a:t>7.58</a:t>
          </a:r>
          <a:r>
            <a:rPr kumimoji="1" lang="ja-JP" altLang="en-US" sz="900">
              <a:latin typeface="ＭＳ ゴシック" pitchFamily="49" charset="-128"/>
              <a:ea typeface="ＭＳ ゴシック" pitchFamily="49" charset="-128"/>
            </a:rPr>
            <a:t>ポイント減少した。これは、財政調整基金への積立てが利子分（</a:t>
          </a:r>
          <a:r>
            <a:rPr kumimoji="1" lang="en-US" altLang="ja-JP" sz="900">
              <a:latin typeface="ＭＳ ゴシック" pitchFamily="49" charset="-128"/>
              <a:ea typeface="ＭＳ ゴシック" pitchFamily="49" charset="-128"/>
            </a:rPr>
            <a:t>489</a:t>
          </a:r>
          <a:r>
            <a:rPr kumimoji="1" lang="ja-JP" altLang="en-US" sz="900">
              <a:latin typeface="ＭＳ ゴシック" pitchFamily="49" charset="-128"/>
              <a:ea typeface="ＭＳ ゴシック" pitchFamily="49" charset="-128"/>
            </a:rPr>
            <a:t>千円）のみであったことが要因である。財政調整基金については、国・県の補助金を積極的に活用し特定財源の確保に努め、最低水準の取り崩しに努めている。</a:t>
          </a:r>
        </a:p>
        <a:p>
          <a:r>
            <a:rPr kumimoji="1" lang="ja-JP" altLang="en-US" sz="900">
              <a:latin typeface="ＭＳ ゴシック" pitchFamily="49" charset="-128"/>
              <a:ea typeface="ＭＳ ゴシック" pitchFamily="49" charset="-128"/>
            </a:rPr>
            <a:t>　実質収支額は、前年度と比較し、</a:t>
          </a:r>
          <a:r>
            <a:rPr kumimoji="1" lang="en-US" altLang="ja-JP" sz="900">
              <a:latin typeface="ＭＳ ゴシック" pitchFamily="49" charset="-128"/>
              <a:ea typeface="ＭＳ ゴシック" pitchFamily="49" charset="-128"/>
            </a:rPr>
            <a:t>5.3</a:t>
          </a:r>
          <a:r>
            <a:rPr kumimoji="1" lang="ja-JP" altLang="en-US" sz="900">
              <a:latin typeface="ＭＳ ゴシック" pitchFamily="49" charset="-128"/>
              <a:ea typeface="ＭＳ ゴシック" pitchFamily="49" charset="-128"/>
            </a:rPr>
            <a:t>ポイント減少した。これは、翌年度へ繰り越すべき財源としての繰越明許費繰越額が増加したことや、歳入歳出差引額が前年度から減少したためである。</a:t>
          </a:r>
        </a:p>
        <a:p>
          <a:r>
            <a:rPr kumimoji="1" lang="ja-JP" altLang="en-US" sz="900">
              <a:latin typeface="ＭＳ ゴシック" pitchFamily="49" charset="-128"/>
              <a:ea typeface="ＭＳ ゴシック" pitchFamily="49" charset="-128"/>
            </a:rPr>
            <a:t>　実質単年度収支は、令和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年度は翌年度に繰り越すべき財源として</a:t>
          </a:r>
          <a:r>
            <a:rPr kumimoji="1" lang="en-US" altLang="ja-JP" sz="900">
              <a:latin typeface="ＭＳ ゴシック" pitchFamily="49" charset="-128"/>
              <a:ea typeface="ＭＳ ゴシック" pitchFamily="49" charset="-128"/>
            </a:rPr>
            <a:t>1,252</a:t>
          </a:r>
          <a:r>
            <a:rPr kumimoji="1" lang="ja-JP" altLang="en-US" sz="900">
              <a:latin typeface="ＭＳ ゴシック" pitchFamily="49" charset="-128"/>
              <a:ea typeface="ＭＳ ゴシック" pitchFamily="49" charset="-128"/>
            </a:rPr>
            <a:t>万円を確保し、単年度収支額は前年度と比較して</a:t>
          </a:r>
          <a:r>
            <a:rPr kumimoji="1" lang="en-US" altLang="ja-JP" sz="900">
              <a:latin typeface="ＭＳ ゴシック" pitchFamily="49" charset="-128"/>
              <a:ea typeface="ＭＳ ゴシック" pitchFamily="49" charset="-128"/>
            </a:rPr>
            <a:t>6,824</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千円減少し、財政調整基金への積立てが利子分のみであった一方、財政調整基金の取り崩しを行わなかったことから、実質収支額が△</a:t>
          </a:r>
          <a:r>
            <a:rPr kumimoji="1" lang="en-US" altLang="ja-JP" sz="900">
              <a:latin typeface="ＭＳ ゴシック" pitchFamily="49" charset="-128"/>
              <a:ea typeface="ＭＳ ゴシック" pitchFamily="49" charset="-128"/>
            </a:rPr>
            <a:t>6,775</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7</a:t>
          </a:r>
          <a:r>
            <a:rPr kumimoji="1" lang="ja-JP" altLang="en-US" sz="900">
              <a:latin typeface="ＭＳ ゴシック" pitchFamily="49" charset="-128"/>
              <a:ea typeface="ＭＳ ゴシック" pitchFamily="49" charset="-128"/>
            </a:rPr>
            <a:t>千円（対前年度</a:t>
          </a:r>
          <a:r>
            <a:rPr kumimoji="1" lang="en-US" altLang="ja-JP" sz="900">
              <a:latin typeface="ＭＳ ゴシック" pitchFamily="49" charset="-128"/>
              <a:ea typeface="ＭＳ ゴシック" pitchFamily="49" charset="-128"/>
            </a:rPr>
            <a:t>12,462</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64.78</a:t>
          </a:r>
          <a:r>
            <a:rPr kumimoji="1" lang="ja-JP" altLang="en-US" sz="900">
              <a:latin typeface="ＭＳ ゴシック" pitchFamily="49" charset="-128"/>
              <a:ea typeface="ＭＳ ゴシック" pitchFamily="49" charset="-128"/>
            </a:rPr>
            <a:t>％）となり、標準財政規模に対する比率は</a:t>
          </a:r>
          <a:r>
            <a:rPr kumimoji="1" lang="en-US" altLang="ja-JP" sz="900">
              <a:latin typeface="ＭＳ ゴシック" pitchFamily="49" charset="-128"/>
              <a:ea typeface="ＭＳ ゴシック" pitchFamily="49" charset="-128"/>
            </a:rPr>
            <a:t>8.58</a:t>
          </a:r>
          <a:r>
            <a:rPr kumimoji="1" lang="ja-JP" altLang="en-US" sz="900">
              <a:latin typeface="ＭＳ ゴシック" pitchFamily="49" charset="-128"/>
              <a:ea typeface="ＭＳ ゴシック" pitchFamily="49" charset="-128"/>
            </a:rPr>
            <a:t>ポイント増加の△</a:t>
          </a:r>
          <a:r>
            <a:rPr kumimoji="1" lang="en-US" altLang="ja-JP" sz="900">
              <a:latin typeface="ＭＳ ゴシック" pitchFamily="49" charset="-128"/>
              <a:ea typeface="ＭＳ ゴシック" pitchFamily="49" charset="-128"/>
            </a:rPr>
            <a:t>4.00</a:t>
          </a:r>
          <a:r>
            <a:rPr kumimoji="1" lang="ja-JP" altLang="en-US" sz="900">
              <a:latin typeface="ＭＳ ゴシック" pitchFamily="49" charset="-128"/>
              <a:ea typeface="ＭＳ ゴシック" pitchFamily="49" charset="-128"/>
            </a:rPr>
            <a:t>となった。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年間では、各会計ともに実質収支は黒字となっている。</a:t>
          </a:r>
        </a:p>
        <a:p>
          <a:r>
            <a:rPr kumimoji="1" lang="ja-JP" altLang="en-US" sz="1400">
              <a:latin typeface="ＭＳ ゴシック" pitchFamily="49" charset="-128"/>
              <a:ea typeface="ＭＳ ゴシック" pitchFamily="49" charset="-128"/>
            </a:rPr>
            <a:t>当村の場合、一般会計の他は、法令により最低限の設置が義務付けられている特別会計のみの構成となっているため、一般会計の占める割合が高い。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2548529</v>
      </c>
      <c r="BO4" s="410"/>
      <c r="BP4" s="410"/>
      <c r="BQ4" s="410"/>
      <c r="BR4" s="410"/>
      <c r="BS4" s="410"/>
      <c r="BT4" s="410"/>
      <c r="BU4" s="411"/>
      <c r="BV4" s="409">
        <v>2825165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7.7</v>
      </c>
      <c r="CU4" s="416"/>
      <c r="CV4" s="416"/>
      <c r="CW4" s="416"/>
      <c r="CX4" s="416"/>
      <c r="CY4" s="416"/>
      <c r="CZ4" s="416"/>
      <c r="DA4" s="417"/>
      <c r="DB4" s="415">
        <v>13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2405566</v>
      </c>
      <c r="BO5" s="447"/>
      <c r="BP5" s="447"/>
      <c r="BQ5" s="447"/>
      <c r="BR5" s="447"/>
      <c r="BS5" s="447"/>
      <c r="BT5" s="447"/>
      <c r="BU5" s="448"/>
      <c r="BV5" s="446">
        <v>2619544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70</v>
      </c>
      <c r="CU5" s="444"/>
      <c r="CV5" s="444"/>
      <c r="CW5" s="444"/>
      <c r="CX5" s="444"/>
      <c r="CY5" s="444"/>
      <c r="CZ5" s="444"/>
      <c r="DA5" s="445"/>
      <c r="DB5" s="443">
        <v>78.400000000000006</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142963</v>
      </c>
      <c r="BO6" s="447"/>
      <c r="BP6" s="447"/>
      <c r="BQ6" s="447"/>
      <c r="BR6" s="447"/>
      <c r="BS6" s="447"/>
      <c r="BT6" s="447"/>
      <c r="BU6" s="448"/>
      <c r="BV6" s="446">
        <v>205621</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70</v>
      </c>
      <c r="CU6" s="484"/>
      <c r="CV6" s="484"/>
      <c r="CW6" s="484"/>
      <c r="CX6" s="484"/>
      <c r="CY6" s="484"/>
      <c r="CZ6" s="484"/>
      <c r="DA6" s="485"/>
      <c r="DB6" s="483">
        <v>78.400000000000006</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12520</v>
      </c>
      <c r="BO7" s="447"/>
      <c r="BP7" s="447"/>
      <c r="BQ7" s="447"/>
      <c r="BR7" s="447"/>
      <c r="BS7" s="447"/>
      <c r="BT7" s="447"/>
      <c r="BU7" s="448"/>
      <c r="BV7" s="446">
        <v>6932</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1694509</v>
      </c>
      <c r="CU7" s="447"/>
      <c r="CV7" s="447"/>
      <c r="CW7" s="447"/>
      <c r="CX7" s="447"/>
      <c r="CY7" s="447"/>
      <c r="CZ7" s="447"/>
      <c r="DA7" s="448"/>
      <c r="DB7" s="446">
        <v>1528869</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130443</v>
      </c>
      <c r="BO8" s="447"/>
      <c r="BP8" s="447"/>
      <c r="BQ8" s="447"/>
      <c r="BR8" s="447"/>
      <c r="BS8" s="447"/>
      <c r="BT8" s="447"/>
      <c r="BU8" s="448"/>
      <c r="BV8" s="446">
        <v>198689</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0.62</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2824</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-68246</v>
      </c>
      <c r="BO9" s="447"/>
      <c r="BP9" s="447"/>
      <c r="BQ9" s="447"/>
      <c r="BR9" s="447"/>
      <c r="BS9" s="447"/>
      <c r="BT9" s="447"/>
      <c r="BU9" s="448"/>
      <c r="BV9" s="446">
        <v>-1795</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3.7</v>
      </c>
      <c r="CU9" s="444"/>
      <c r="CV9" s="444"/>
      <c r="CW9" s="444"/>
      <c r="CX9" s="444"/>
      <c r="CY9" s="444"/>
      <c r="CZ9" s="444"/>
      <c r="DA9" s="445"/>
      <c r="DB9" s="443">
        <v>3.6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2921</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489</v>
      </c>
      <c r="BO10" s="447"/>
      <c r="BP10" s="447"/>
      <c r="BQ10" s="447"/>
      <c r="BR10" s="447"/>
      <c r="BS10" s="447"/>
      <c r="BT10" s="447"/>
      <c r="BU10" s="448"/>
      <c r="BV10" s="446">
        <v>558</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3127</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191144</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3088</v>
      </c>
      <c r="S13" s="531"/>
      <c r="T13" s="531"/>
      <c r="U13" s="531"/>
      <c r="V13" s="532"/>
      <c r="W13" s="462" t="s">
        <v>139</v>
      </c>
      <c r="X13" s="463"/>
      <c r="Y13" s="463"/>
      <c r="Z13" s="463"/>
      <c r="AA13" s="463"/>
      <c r="AB13" s="453"/>
      <c r="AC13" s="497">
        <v>136</v>
      </c>
      <c r="AD13" s="498"/>
      <c r="AE13" s="498"/>
      <c r="AF13" s="498"/>
      <c r="AG13" s="540"/>
      <c r="AH13" s="497">
        <v>154</v>
      </c>
      <c r="AI13" s="498"/>
      <c r="AJ13" s="498"/>
      <c r="AK13" s="498"/>
      <c r="AL13" s="499"/>
      <c r="AM13" s="475" t="s">
        <v>140</v>
      </c>
      <c r="AN13" s="476"/>
      <c r="AO13" s="476"/>
      <c r="AP13" s="476"/>
      <c r="AQ13" s="476"/>
      <c r="AR13" s="476"/>
      <c r="AS13" s="476"/>
      <c r="AT13" s="477"/>
      <c r="AU13" s="478" t="s">
        <v>94</v>
      </c>
      <c r="AV13" s="479"/>
      <c r="AW13" s="479"/>
      <c r="AX13" s="479"/>
      <c r="AY13" s="480" t="s">
        <v>141</v>
      </c>
      <c r="AZ13" s="481"/>
      <c r="BA13" s="481"/>
      <c r="BB13" s="481"/>
      <c r="BC13" s="481"/>
      <c r="BD13" s="481"/>
      <c r="BE13" s="481"/>
      <c r="BF13" s="481"/>
      <c r="BG13" s="481"/>
      <c r="BH13" s="481"/>
      <c r="BI13" s="481"/>
      <c r="BJ13" s="481"/>
      <c r="BK13" s="481"/>
      <c r="BL13" s="481"/>
      <c r="BM13" s="482"/>
      <c r="BN13" s="446">
        <v>-67757</v>
      </c>
      <c r="BO13" s="447"/>
      <c r="BP13" s="447"/>
      <c r="BQ13" s="447"/>
      <c r="BR13" s="447"/>
      <c r="BS13" s="447"/>
      <c r="BT13" s="447"/>
      <c r="BU13" s="448"/>
      <c r="BV13" s="446">
        <v>-192381</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-2.2000000000000002</v>
      </c>
      <c r="CU13" s="444"/>
      <c r="CV13" s="444"/>
      <c r="CW13" s="444"/>
      <c r="CX13" s="444"/>
      <c r="CY13" s="444"/>
      <c r="CZ13" s="444"/>
      <c r="DA13" s="445"/>
      <c r="DB13" s="443">
        <v>-2.2000000000000002</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3137</v>
      </c>
      <c r="S14" s="531"/>
      <c r="T14" s="531"/>
      <c r="U14" s="531"/>
      <c r="V14" s="532"/>
      <c r="W14" s="436"/>
      <c r="X14" s="437"/>
      <c r="Y14" s="437"/>
      <c r="Z14" s="437"/>
      <c r="AA14" s="437"/>
      <c r="AB14" s="426"/>
      <c r="AC14" s="533">
        <v>9</v>
      </c>
      <c r="AD14" s="534"/>
      <c r="AE14" s="534"/>
      <c r="AF14" s="534"/>
      <c r="AG14" s="535"/>
      <c r="AH14" s="533">
        <v>9.9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128</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3101</v>
      </c>
      <c r="S15" s="531"/>
      <c r="T15" s="531"/>
      <c r="U15" s="531"/>
      <c r="V15" s="532"/>
      <c r="W15" s="462" t="s">
        <v>147</v>
      </c>
      <c r="X15" s="463"/>
      <c r="Y15" s="463"/>
      <c r="Z15" s="463"/>
      <c r="AA15" s="463"/>
      <c r="AB15" s="453"/>
      <c r="AC15" s="497">
        <v>449</v>
      </c>
      <c r="AD15" s="498"/>
      <c r="AE15" s="498"/>
      <c r="AF15" s="498"/>
      <c r="AG15" s="540"/>
      <c r="AH15" s="497">
        <v>472</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704216</v>
      </c>
      <c r="BO15" s="410"/>
      <c r="BP15" s="410"/>
      <c r="BQ15" s="410"/>
      <c r="BR15" s="410"/>
      <c r="BS15" s="410"/>
      <c r="BT15" s="410"/>
      <c r="BU15" s="411"/>
      <c r="BV15" s="409">
        <v>735695</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29.7</v>
      </c>
      <c r="AD16" s="534"/>
      <c r="AE16" s="534"/>
      <c r="AF16" s="534"/>
      <c r="AG16" s="535"/>
      <c r="AH16" s="533">
        <v>30.2</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1366863</v>
      </c>
      <c r="BO16" s="447"/>
      <c r="BP16" s="447"/>
      <c r="BQ16" s="447"/>
      <c r="BR16" s="447"/>
      <c r="BS16" s="447"/>
      <c r="BT16" s="447"/>
      <c r="BU16" s="448"/>
      <c r="BV16" s="446">
        <v>1226912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927</v>
      </c>
      <c r="AD17" s="498"/>
      <c r="AE17" s="498"/>
      <c r="AF17" s="498"/>
      <c r="AG17" s="540"/>
      <c r="AH17" s="497">
        <v>935</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908630</v>
      </c>
      <c r="BO17" s="447"/>
      <c r="BP17" s="447"/>
      <c r="BQ17" s="447"/>
      <c r="BR17" s="447"/>
      <c r="BS17" s="447"/>
      <c r="BT17" s="447"/>
      <c r="BU17" s="448"/>
      <c r="BV17" s="446">
        <v>952814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89.58</v>
      </c>
      <c r="M18" s="570"/>
      <c r="N18" s="570"/>
      <c r="O18" s="570"/>
      <c r="P18" s="570"/>
      <c r="Q18" s="570"/>
      <c r="R18" s="571"/>
      <c r="S18" s="571"/>
      <c r="T18" s="571"/>
      <c r="U18" s="571"/>
      <c r="V18" s="572"/>
      <c r="W18" s="464"/>
      <c r="X18" s="465"/>
      <c r="Y18" s="465"/>
      <c r="Z18" s="465"/>
      <c r="AA18" s="465"/>
      <c r="AB18" s="456"/>
      <c r="AC18" s="573">
        <v>61.3</v>
      </c>
      <c r="AD18" s="574"/>
      <c r="AE18" s="574"/>
      <c r="AF18" s="574"/>
      <c r="AG18" s="575"/>
      <c r="AH18" s="573">
        <v>59.9</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1174214</v>
      </c>
      <c r="BO18" s="447"/>
      <c r="BP18" s="447"/>
      <c r="BQ18" s="447"/>
      <c r="BR18" s="447"/>
      <c r="BS18" s="447"/>
      <c r="BT18" s="447"/>
      <c r="BU18" s="448"/>
      <c r="BV18" s="446">
        <v>1161541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32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2088773</v>
      </c>
      <c r="BO19" s="447"/>
      <c r="BP19" s="447"/>
      <c r="BQ19" s="447"/>
      <c r="BR19" s="447"/>
      <c r="BS19" s="447"/>
      <c r="BT19" s="447"/>
      <c r="BU19" s="448"/>
      <c r="BV19" s="446">
        <v>2132130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1056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224203</v>
      </c>
      <c r="BO22" s="410"/>
      <c r="BP22" s="410"/>
      <c r="BQ22" s="410"/>
      <c r="BR22" s="410"/>
      <c r="BS22" s="410"/>
      <c r="BT22" s="410"/>
      <c r="BU22" s="411"/>
      <c r="BV22" s="409">
        <v>300312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133317</v>
      </c>
      <c r="BO23" s="447"/>
      <c r="BP23" s="447"/>
      <c r="BQ23" s="447"/>
      <c r="BR23" s="447"/>
      <c r="BS23" s="447"/>
      <c r="BT23" s="447"/>
      <c r="BU23" s="448"/>
      <c r="BV23" s="446">
        <v>183824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5760</v>
      </c>
      <c r="R24" s="498"/>
      <c r="S24" s="498"/>
      <c r="T24" s="498"/>
      <c r="U24" s="498"/>
      <c r="V24" s="540"/>
      <c r="W24" s="592"/>
      <c r="X24" s="593"/>
      <c r="Y24" s="594"/>
      <c r="Z24" s="496" t="s">
        <v>172</v>
      </c>
      <c r="AA24" s="476"/>
      <c r="AB24" s="476"/>
      <c r="AC24" s="476"/>
      <c r="AD24" s="476"/>
      <c r="AE24" s="476"/>
      <c r="AF24" s="476"/>
      <c r="AG24" s="477"/>
      <c r="AH24" s="497">
        <v>48</v>
      </c>
      <c r="AI24" s="498"/>
      <c r="AJ24" s="498"/>
      <c r="AK24" s="498"/>
      <c r="AL24" s="540"/>
      <c r="AM24" s="497">
        <v>138240</v>
      </c>
      <c r="AN24" s="498"/>
      <c r="AO24" s="498"/>
      <c r="AP24" s="498"/>
      <c r="AQ24" s="498"/>
      <c r="AR24" s="540"/>
      <c r="AS24" s="497">
        <v>2880</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90552</v>
      </c>
      <c r="BO24" s="447"/>
      <c r="BP24" s="447"/>
      <c r="BQ24" s="447"/>
      <c r="BR24" s="447"/>
      <c r="BS24" s="447"/>
      <c r="BT24" s="447"/>
      <c r="BU24" s="448"/>
      <c r="BV24" s="446">
        <v>130780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4900</v>
      </c>
      <c r="R25" s="498"/>
      <c r="S25" s="498"/>
      <c r="T25" s="498"/>
      <c r="U25" s="498"/>
      <c r="V25" s="540"/>
      <c r="W25" s="592"/>
      <c r="X25" s="593"/>
      <c r="Y25" s="594"/>
      <c r="Z25" s="496" t="s">
        <v>175</v>
      </c>
      <c r="AA25" s="476"/>
      <c r="AB25" s="476"/>
      <c r="AC25" s="476"/>
      <c r="AD25" s="476"/>
      <c r="AE25" s="476"/>
      <c r="AF25" s="476"/>
      <c r="AG25" s="477"/>
      <c r="AH25" s="497" t="s">
        <v>137</v>
      </c>
      <c r="AI25" s="498"/>
      <c r="AJ25" s="498"/>
      <c r="AK25" s="498"/>
      <c r="AL25" s="540"/>
      <c r="AM25" s="497" t="s">
        <v>137</v>
      </c>
      <c r="AN25" s="498"/>
      <c r="AO25" s="498"/>
      <c r="AP25" s="498"/>
      <c r="AQ25" s="498"/>
      <c r="AR25" s="540"/>
      <c r="AS25" s="497" t="s">
        <v>137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28818</v>
      </c>
      <c r="BO25" s="410"/>
      <c r="BP25" s="410"/>
      <c r="BQ25" s="410"/>
      <c r="BR25" s="410"/>
      <c r="BS25" s="410"/>
      <c r="BT25" s="410"/>
      <c r="BU25" s="411"/>
      <c r="BV25" s="409">
        <v>35921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4500</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1800</v>
      </c>
      <c r="R27" s="498"/>
      <c r="S27" s="498"/>
      <c r="T27" s="498"/>
      <c r="U27" s="498"/>
      <c r="V27" s="540"/>
      <c r="W27" s="592"/>
      <c r="X27" s="593"/>
      <c r="Y27" s="594"/>
      <c r="Z27" s="496" t="s">
        <v>182</v>
      </c>
      <c r="AA27" s="476"/>
      <c r="AB27" s="476"/>
      <c r="AC27" s="476"/>
      <c r="AD27" s="476"/>
      <c r="AE27" s="476"/>
      <c r="AF27" s="476"/>
      <c r="AG27" s="477"/>
      <c r="AH27" s="497" t="s">
        <v>137</v>
      </c>
      <c r="AI27" s="498"/>
      <c r="AJ27" s="498"/>
      <c r="AK27" s="498"/>
      <c r="AL27" s="540"/>
      <c r="AM27" s="497" t="s">
        <v>137</v>
      </c>
      <c r="AN27" s="498"/>
      <c r="AO27" s="498"/>
      <c r="AP27" s="498"/>
      <c r="AQ27" s="498"/>
      <c r="AR27" s="540"/>
      <c r="AS27" s="497" t="s">
        <v>137</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19113</v>
      </c>
      <c r="BO27" s="566"/>
      <c r="BP27" s="566"/>
      <c r="BQ27" s="566"/>
      <c r="BR27" s="566"/>
      <c r="BS27" s="566"/>
      <c r="BT27" s="566"/>
      <c r="BU27" s="567"/>
      <c r="BV27" s="565">
        <v>19104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1580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128</v>
      </c>
      <c r="AN28" s="498"/>
      <c r="AO28" s="498"/>
      <c r="AP28" s="498"/>
      <c r="AQ28" s="498"/>
      <c r="AR28" s="540"/>
      <c r="AS28" s="497" t="s">
        <v>137</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1189448</v>
      </c>
      <c r="BO28" s="410"/>
      <c r="BP28" s="410"/>
      <c r="BQ28" s="410"/>
      <c r="BR28" s="410"/>
      <c r="BS28" s="410"/>
      <c r="BT28" s="410"/>
      <c r="BU28" s="411"/>
      <c r="BV28" s="409">
        <v>1188959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8</v>
      </c>
      <c r="M29" s="498"/>
      <c r="N29" s="498"/>
      <c r="O29" s="498"/>
      <c r="P29" s="540"/>
      <c r="Q29" s="497">
        <v>1500</v>
      </c>
      <c r="R29" s="498"/>
      <c r="S29" s="498"/>
      <c r="T29" s="498"/>
      <c r="U29" s="498"/>
      <c r="V29" s="540"/>
      <c r="W29" s="595"/>
      <c r="X29" s="596"/>
      <c r="Y29" s="597"/>
      <c r="Z29" s="496" t="s">
        <v>188</v>
      </c>
      <c r="AA29" s="476"/>
      <c r="AB29" s="476"/>
      <c r="AC29" s="476"/>
      <c r="AD29" s="476"/>
      <c r="AE29" s="476"/>
      <c r="AF29" s="476"/>
      <c r="AG29" s="477"/>
      <c r="AH29" s="497">
        <v>48</v>
      </c>
      <c r="AI29" s="498"/>
      <c r="AJ29" s="498"/>
      <c r="AK29" s="498"/>
      <c r="AL29" s="540"/>
      <c r="AM29" s="497">
        <v>138240</v>
      </c>
      <c r="AN29" s="498"/>
      <c r="AO29" s="498"/>
      <c r="AP29" s="498"/>
      <c r="AQ29" s="498"/>
      <c r="AR29" s="540"/>
      <c r="AS29" s="497">
        <v>2880</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60930</v>
      </c>
      <c r="BO29" s="447"/>
      <c r="BP29" s="447"/>
      <c r="BQ29" s="447"/>
      <c r="BR29" s="447"/>
      <c r="BS29" s="447"/>
      <c r="BT29" s="447"/>
      <c r="BU29" s="448"/>
      <c r="BV29" s="446">
        <v>60924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2615140</v>
      </c>
      <c r="BO30" s="566"/>
      <c r="BP30" s="566"/>
      <c r="BQ30" s="566"/>
      <c r="BR30" s="566"/>
      <c r="BS30" s="566"/>
      <c r="BT30" s="566"/>
      <c r="BU30" s="567"/>
      <c r="BV30" s="565">
        <v>2163642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197</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富士五湖広域行政事務組合（一般会計）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富士五湖広域行政事務組合（富士五湖聖苑特別会計）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河口湖南中学校組合（一般会計）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介護予防支援事業特別会計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山梨県市町村総合事務組合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山梨県市町村総合事務組合　行政手続きの電子化事業及び会館管理・研修事業特別会計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山梨県市町村総合事務組合　一般廃棄物最終処分場事業特別会計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山梨県市町村総合事務組合　入札参加資格審査事業特別会計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山梨県市町村総合事務組合　交通災害共済事業特別会計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青木が原ごみ処理組合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青木ヶ原衛生センター</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15" t="s">
        <v>557</v>
      </c>
      <c r="D34" s="1215"/>
      <c r="E34" s="1216"/>
      <c r="F34" s="32">
        <v>8.64</v>
      </c>
      <c r="G34" s="33">
        <v>14.53</v>
      </c>
      <c r="H34" s="33">
        <v>14.09</v>
      </c>
      <c r="I34" s="33">
        <v>12.99</v>
      </c>
      <c r="J34" s="34">
        <v>7.69</v>
      </c>
      <c r="K34" s="22"/>
      <c r="L34" s="22"/>
      <c r="M34" s="22"/>
      <c r="N34" s="22"/>
      <c r="O34" s="22"/>
      <c r="P34" s="22"/>
    </row>
    <row r="35" spans="1:16" ht="39" customHeight="1" x14ac:dyDescent="0.2">
      <c r="A35" s="22"/>
      <c r="B35" s="35"/>
      <c r="C35" s="1209" t="s">
        <v>558</v>
      </c>
      <c r="D35" s="1210"/>
      <c r="E35" s="1211"/>
      <c r="F35" s="36">
        <v>6.14</v>
      </c>
      <c r="G35" s="37">
        <v>3.24</v>
      </c>
      <c r="H35" s="37">
        <v>2.11</v>
      </c>
      <c r="I35" s="37">
        <v>1.57</v>
      </c>
      <c r="J35" s="38">
        <v>1.82</v>
      </c>
      <c r="K35" s="22"/>
      <c r="L35" s="22"/>
      <c r="M35" s="22"/>
      <c r="N35" s="22"/>
      <c r="O35" s="22"/>
      <c r="P35" s="22"/>
    </row>
    <row r="36" spans="1:16" ht="39" customHeight="1" x14ac:dyDescent="0.2">
      <c r="A36" s="22"/>
      <c r="B36" s="35"/>
      <c r="C36" s="1209" t="s">
        <v>559</v>
      </c>
      <c r="D36" s="1210"/>
      <c r="E36" s="1211"/>
      <c r="F36" s="36">
        <v>0.35</v>
      </c>
      <c r="G36" s="37">
        <v>0.91</v>
      </c>
      <c r="H36" s="37">
        <v>2.0099999999999998</v>
      </c>
      <c r="I36" s="37">
        <v>1.1399999999999999</v>
      </c>
      <c r="J36" s="38">
        <v>1.1299999999999999</v>
      </c>
      <c r="K36" s="22"/>
      <c r="L36" s="22"/>
      <c r="M36" s="22"/>
      <c r="N36" s="22"/>
      <c r="O36" s="22"/>
      <c r="P36" s="22"/>
    </row>
    <row r="37" spans="1:16" ht="39" customHeight="1" x14ac:dyDescent="0.2">
      <c r="A37" s="22"/>
      <c r="B37" s="35"/>
      <c r="C37" s="1209" t="s">
        <v>560</v>
      </c>
      <c r="D37" s="1210"/>
      <c r="E37" s="1211"/>
      <c r="F37" s="36">
        <v>0.08</v>
      </c>
      <c r="G37" s="37">
        <v>7.0000000000000007E-2</v>
      </c>
      <c r="H37" s="37">
        <v>0.05</v>
      </c>
      <c r="I37" s="37">
        <v>0.03</v>
      </c>
      <c r="J37" s="38">
        <v>0.05</v>
      </c>
      <c r="K37" s="22"/>
      <c r="L37" s="22"/>
      <c r="M37" s="22"/>
      <c r="N37" s="22"/>
      <c r="O37" s="22"/>
      <c r="P37" s="22"/>
    </row>
    <row r="38" spans="1:16" ht="39" customHeight="1" x14ac:dyDescent="0.2">
      <c r="A38" s="22"/>
      <c r="B38" s="35"/>
      <c r="C38" s="1209" t="s">
        <v>561</v>
      </c>
      <c r="D38" s="1210"/>
      <c r="E38" s="1211"/>
      <c r="F38" s="36">
        <v>0</v>
      </c>
      <c r="G38" s="37">
        <v>0</v>
      </c>
      <c r="H38" s="37">
        <v>0</v>
      </c>
      <c r="I38" s="37">
        <v>0</v>
      </c>
      <c r="J38" s="38">
        <v>0</v>
      </c>
      <c r="K38" s="22"/>
      <c r="L38" s="22"/>
      <c r="M38" s="22"/>
      <c r="N38" s="22"/>
      <c r="O38" s="22"/>
      <c r="P38" s="22"/>
    </row>
    <row r="39" spans="1:16" ht="39" customHeight="1" x14ac:dyDescent="0.2">
      <c r="A39" s="22"/>
      <c r="B39" s="35"/>
      <c r="C39" s="1209" t="s">
        <v>562</v>
      </c>
      <c r="D39" s="1210"/>
      <c r="E39" s="1211"/>
      <c r="F39" s="36">
        <v>0</v>
      </c>
      <c r="G39" s="37">
        <v>0</v>
      </c>
      <c r="H39" s="37">
        <v>0</v>
      </c>
      <c r="I39" s="37">
        <v>0</v>
      </c>
      <c r="J39" s="38">
        <v>0</v>
      </c>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563</v>
      </c>
      <c r="D42" s="1210"/>
      <c r="E42" s="1211"/>
      <c r="F42" s="36" t="s">
        <v>505</v>
      </c>
      <c r="G42" s="37" t="s">
        <v>505</v>
      </c>
      <c r="H42" s="37" t="s">
        <v>505</v>
      </c>
      <c r="I42" s="37" t="s">
        <v>505</v>
      </c>
      <c r="J42" s="38" t="s">
        <v>505</v>
      </c>
      <c r="K42" s="22"/>
      <c r="L42" s="22"/>
      <c r="M42" s="22"/>
      <c r="N42" s="22"/>
      <c r="O42" s="22"/>
      <c r="P42" s="22"/>
    </row>
    <row r="43" spans="1:16" ht="39" customHeight="1" thickBot="1" x14ac:dyDescent="0.25">
      <c r="A43" s="22"/>
      <c r="B43" s="40"/>
      <c r="C43" s="1212" t="s">
        <v>564</v>
      </c>
      <c r="D43" s="1213"/>
      <c r="E43" s="1214"/>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VuMJSHHzDI9Fgm6O+Ue4tFh/vBAjLuj9fySjc+10OhPvC8BfeMdsYmXFJGrBOI5gxo+dEYaA44QK+yVWiXDOg==" saltValue="C9wOqkG/lzX9+hEyrfI0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78</v>
      </c>
      <c r="L45" s="60">
        <v>79</v>
      </c>
      <c r="M45" s="60">
        <v>83</v>
      </c>
      <c r="N45" s="60">
        <v>77</v>
      </c>
      <c r="O45" s="61">
        <v>77</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505</v>
      </c>
      <c r="L46" s="64" t="s">
        <v>505</v>
      </c>
      <c r="M46" s="64" t="s">
        <v>505</v>
      </c>
      <c r="N46" s="64" t="s">
        <v>505</v>
      </c>
      <c r="O46" s="65" t="s">
        <v>505</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505</v>
      </c>
      <c r="L47" s="64" t="s">
        <v>505</v>
      </c>
      <c r="M47" s="64" t="s">
        <v>505</v>
      </c>
      <c r="N47" s="64" t="s">
        <v>505</v>
      </c>
      <c r="O47" s="65" t="s">
        <v>505</v>
      </c>
      <c r="P47" s="48"/>
      <c r="Q47" s="48"/>
      <c r="R47" s="48"/>
      <c r="S47" s="48"/>
      <c r="T47" s="48"/>
      <c r="U47" s="48"/>
    </row>
    <row r="48" spans="1:21" ht="30.75" customHeight="1" x14ac:dyDescent="0.2">
      <c r="A48" s="48"/>
      <c r="B48" s="1219"/>
      <c r="C48" s="1220"/>
      <c r="D48" s="62"/>
      <c r="E48" s="1225" t="s">
        <v>15</v>
      </c>
      <c r="F48" s="1225"/>
      <c r="G48" s="1225"/>
      <c r="H48" s="1225"/>
      <c r="I48" s="1225"/>
      <c r="J48" s="1226"/>
      <c r="K48" s="63" t="s">
        <v>505</v>
      </c>
      <c r="L48" s="64" t="s">
        <v>505</v>
      </c>
      <c r="M48" s="64" t="s">
        <v>505</v>
      </c>
      <c r="N48" s="64" t="s">
        <v>505</v>
      </c>
      <c r="O48" s="65" t="s">
        <v>505</v>
      </c>
      <c r="P48" s="48"/>
      <c r="Q48" s="48"/>
      <c r="R48" s="48"/>
      <c r="S48" s="48"/>
      <c r="T48" s="48"/>
      <c r="U48" s="48"/>
    </row>
    <row r="49" spans="1:21" ht="30.75" customHeight="1" x14ac:dyDescent="0.2">
      <c r="A49" s="48"/>
      <c r="B49" s="1219"/>
      <c r="C49" s="1220"/>
      <c r="D49" s="62"/>
      <c r="E49" s="1225" t="s">
        <v>16</v>
      </c>
      <c r="F49" s="1225"/>
      <c r="G49" s="1225"/>
      <c r="H49" s="1225"/>
      <c r="I49" s="1225"/>
      <c r="J49" s="1226"/>
      <c r="K49" s="63">
        <v>17</v>
      </c>
      <c r="L49" s="64">
        <v>16</v>
      </c>
      <c r="M49" s="64">
        <v>19</v>
      </c>
      <c r="N49" s="64">
        <v>22</v>
      </c>
      <c r="O49" s="65">
        <v>27</v>
      </c>
      <c r="P49" s="48"/>
      <c r="Q49" s="48"/>
      <c r="R49" s="48"/>
      <c r="S49" s="48"/>
      <c r="T49" s="48"/>
      <c r="U49" s="48"/>
    </row>
    <row r="50" spans="1:21" ht="30.75" customHeight="1" x14ac:dyDescent="0.2">
      <c r="A50" s="48"/>
      <c r="B50" s="1219"/>
      <c r="C50" s="1220"/>
      <c r="D50" s="62"/>
      <c r="E50" s="1225" t="s">
        <v>17</v>
      </c>
      <c r="F50" s="1225"/>
      <c r="G50" s="1225"/>
      <c r="H50" s="1225"/>
      <c r="I50" s="1225"/>
      <c r="J50" s="1226"/>
      <c r="K50" s="63">
        <v>8</v>
      </c>
      <c r="L50" s="64">
        <v>8</v>
      </c>
      <c r="M50" s="64">
        <v>8</v>
      </c>
      <c r="N50" s="64">
        <v>7</v>
      </c>
      <c r="O50" s="65">
        <v>7</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505</v>
      </c>
      <c r="L51" s="64" t="s">
        <v>505</v>
      </c>
      <c r="M51" s="64" t="s">
        <v>505</v>
      </c>
      <c r="N51" s="64" t="s">
        <v>505</v>
      </c>
      <c r="O51" s="65" t="s">
        <v>505</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129</v>
      </c>
      <c r="L52" s="64">
        <v>131</v>
      </c>
      <c r="M52" s="64">
        <v>139</v>
      </c>
      <c r="N52" s="64">
        <v>140</v>
      </c>
      <c r="O52" s="65">
        <v>145</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-26</v>
      </c>
      <c r="L53" s="69">
        <v>-28</v>
      </c>
      <c r="M53" s="69">
        <v>-29</v>
      </c>
      <c r="N53" s="69">
        <v>-34</v>
      </c>
      <c r="O53" s="70">
        <v>-34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KrImis4ZbWqYbEjhxc2AUw+TGXLEo6bo7Ss8O0THGK3x55x5stKBAeNqGQ/tgvJl5CyY2f7W/NOPBtLtNtw==" saltValue="1HRXAMeoVXQf2dVTZwk1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43" t="s">
        <v>30</v>
      </c>
      <c r="C41" s="1244"/>
      <c r="D41" s="102"/>
      <c r="E41" s="1249" t="s">
        <v>31</v>
      </c>
      <c r="F41" s="1249"/>
      <c r="G41" s="1249"/>
      <c r="H41" s="1250"/>
      <c r="I41" s="351">
        <v>474</v>
      </c>
      <c r="J41" s="352">
        <v>443</v>
      </c>
      <c r="K41" s="352">
        <v>362</v>
      </c>
      <c r="L41" s="352">
        <v>300</v>
      </c>
      <c r="M41" s="353">
        <v>224</v>
      </c>
    </row>
    <row r="42" spans="2:13" ht="27.75" customHeight="1" x14ac:dyDescent="0.2">
      <c r="B42" s="1245"/>
      <c r="C42" s="1246"/>
      <c r="D42" s="103"/>
      <c r="E42" s="1251" t="s">
        <v>32</v>
      </c>
      <c r="F42" s="1251"/>
      <c r="G42" s="1251"/>
      <c r="H42" s="1252"/>
      <c r="I42" s="354">
        <v>61</v>
      </c>
      <c r="J42" s="355">
        <v>53</v>
      </c>
      <c r="K42" s="355">
        <v>45</v>
      </c>
      <c r="L42" s="355">
        <v>36</v>
      </c>
      <c r="M42" s="356">
        <v>29</v>
      </c>
    </row>
    <row r="43" spans="2:13" ht="27.75" customHeight="1" x14ac:dyDescent="0.2">
      <c r="B43" s="1245"/>
      <c r="C43" s="1246"/>
      <c r="D43" s="103"/>
      <c r="E43" s="1251" t="s">
        <v>33</v>
      </c>
      <c r="F43" s="1251"/>
      <c r="G43" s="1251"/>
      <c r="H43" s="1252"/>
      <c r="I43" s="354" t="s">
        <v>505</v>
      </c>
      <c r="J43" s="355" t="s">
        <v>505</v>
      </c>
      <c r="K43" s="355" t="s">
        <v>505</v>
      </c>
      <c r="L43" s="355" t="s">
        <v>505</v>
      </c>
      <c r="M43" s="356" t="s">
        <v>505</v>
      </c>
    </row>
    <row r="44" spans="2:13" ht="27.75" customHeight="1" x14ac:dyDescent="0.2">
      <c r="B44" s="1245"/>
      <c r="C44" s="1246"/>
      <c r="D44" s="103"/>
      <c r="E44" s="1251" t="s">
        <v>34</v>
      </c>
      <c r="F44" s="1251"/>
      <c r="G44" s="1251"/>
      <c r="H44" s="1252"/>
      <c r="I44" s="354">
        <v>179</v>
      </c>
      <c r="J44" s="355">
        <v>168</v>
      </c>
      <c r="K44" s="355">
        <v>169</v>
      </c>
      <c r="L44" s="355">
        <v>156</v>
      </c>
      <c r="M44" s="356">
        <v>159</v>
      </c>
    </row>
    <row r="45" spans="2:13" ht="27.75" customHeight="1" x14ac:dyDescent="0.2">
      <c r="B45" s="1245"/>
      <c r="C45" s="1246"/>
      <c r="D45" s="103"/>
      <c r="E45" s="1251" t="s">
        <v>35</v>
      </c>
      <c r="F45" s="1251"/>
      <c r="G45" s="1251"/>
      <c r="H45" s="1252"/>
      <c r="I45" s="354">
        <v>327</v>
      </c>
      <c r="J45" s="355">
        <v>316</v>
      </c>
      <c r="K45" s="355">
        <v>306</v>
      </c>
      <c r="L45" s="355">
        <v>305</v>
      </c>
      <c r="M45" s="356">
        <v>276</v>
      </c>
    </row>
    <row r="46" spans="2:13" ht="27.75" customHeight="1" x14ac:dyDescent="0.2">
      <c r="B46" s="1245"/>
      <c r="C46" s="1246"/>
      <c r="D46" s="104"/>
      <c r="E46" s="1251" t="s">
        <v>36</v>
      </c>
      <c r="F46" s="1251"/>
      <c r="G46" s="1251"/>
      <c r="H46" s="1252"/>
      <c r="I46" s="354" t="s">
        <v>505</v>
      </c>
      <c r="J46" s="355" t="s">
        <v>505</v>
      </c>
      <c r="K46" s="355" t="s">
        <v>505</v>
      </c>
      <c r="L46" s="355" t="s">
        <v>505</v>
      </c>
      <c r="M46" s="356" t="s">
        <v>505</v>
      </c>
    </row>
    <row r="47" spans="2:13" ht="27.75" customHeight="1" x14ac:dyDescent="0.2">
      <c r="B47" s="1245"/>
      <c r="C47" s="1246"/>
      <c r="D47" s="105"/>
      <c r="E47" s="1253" t="s">
        <v>37</v>
      </c>
      <c r="F47" s="1254"/>
      <c r="G47" s="1254"/>
      <c r="H47" s="1255"/>
      <c r="I47" s="354" t="s">
        <v>505</v>
      </c>
      <c r="J47" s="355" t="s">
        <v>505</v>
      </c>
      <c r="K47" s="355" t="s">
        <v>505</v>
      </c>
      <c r="L47" s="355" t="s">
        <v>505</v>
      </c>
      <c r="M47" s="356" t="s">
        <v>505</v>
      </c>
    </row>
    <row r="48" spans="2:13" ht="27.75" customHeight="1" x14ac:dyDescent="0.2">
      <c r="B48" s="1245"/>
      <c r="C48" s="1246"/>
      <c r="D48" s="103"/>
      <c r="E48" s="1251" t="s">
        <v>38</v>
      </c>
      <c r="F48" s="1251"/>
      <c r="G48" s="1251"/>
      <c r="H48" s="1252"/>
      <c r="I48" s="354" t="s">
        <v>505</v>
      </c>
      <c r="J48" s="355" t="s">
        <v>505</v>
      </c>
      <c r="K48" s="355" t="s">
        <v>505</v>
      </c>
      <c r="L48" s="355" t="s">
        <v>505</v>
      </c>
      <c r="M48" s="356" t="s">
        <v>505</v>
      </c>
    </row>
    <row r="49" spans="2:13" ht="27.75" customHeight="1" x14ac:dyDescent="0.2">
      <c r="B49" s="1247"/>
      <c r="C49" s="1248"/>
      <c r="D49" s="103"/>
      <c r="E49" s="1251" t="s">
        <v>39</v>
      </c>
      <c r="F49" s="1251"/>
      <c r="G49" s="1251"/>
      <c r="H49" s="1252"/>
      <c r="I49" s="354" t="s">
        <v>505</v>
      </c>
      <c r="J49" s="355" t="s">
        <v>505</v>
      </c>
      <c r="K49" s="355" t="s">
        <v>505</v>
      </c>
      <c r="L49" s="355" t="s">
        <v>505</v>
      </c>
      <c r="M49" s="356" t="s">
        <v>505</v>
      </c>
    </row>
    <row r="50" spans="2:13" ht="27.75" customHeight="1" x14ac:dyDescent="0.2">
      <c r="B50" s="1256" t="s">
        <v>40</v>
      </c>
      <c r="C50" s="1257"/>
      <c r="D50" s="106"/>
      <c r="E50" s="1251" t="s">
        <v>41</v>
      </c>
      <c r="F50" s="1251"/>
      <c r="G50" s="1251"/>
      <c r="H50" s="1252"/>
      <c r="I50" s="354">
        <v>3308</v>
      </c>
      <c r="J50" s="355">
        <v>3405</v>
      </c>
      <c r="K50" s="355">
        <v>3435</v>
      </c>
      <c r="L50" s="355">
        <v>3631</v>
      </c>
      <c r="M50" s="356">
        <v>4212</v>
      </c>
    </row>
    <row r="51" spans="2:13" ht="27.75" customHeight="1" x14ac:dyDescent="0.2">
      <c r="B51" s="1245"/>
      <c r="C51" s="1246"/>
      <c r="D51" s="103"/>
      <c r="E51" s="1251" t="s">
        <v>42</v>
      </c>
      <c r="F51" s="1251"/>
      <c r="G51" s="1251"/>
      <c r="H51" s="1252"/>
      <c r="I51" s="354" t="s">
        <v>505</v>
      </c>
      <c r="J51" s="355" t="s">
        <v>505</v>
      </c>
      <c r="K51" s="355" t="s">
        <v>505</v>
      </c>
      <c r="L51" s="355" t="s">
        <v>505</v>
      </c>
      <c r="M51" s="356" t="s">
        <v>505</v>
      </c>
    </row>
    <row r="52" spans="2:13" ht="27.75" customHeight="1" x14ac:dyDescent="0.2">
      <c r="B52" s="1247"/>
      <c r="C52" s="1248"/>
      <c r="D52" s="103"/>
      <c r="E52" s="1251" t="s">
        <v>43</v>
      </c>
      <c r="F52" s="1251"/>
      <c r="G52" s="1251"/>
      <c r="H52" s="1252"/>
      <c r="I52" s="354">
        <v>1747</v>
      </c>
      <c r="J52" s="355">
        <v>1724</v>
      </c>
      <c r="K52" s="355">
        <v>1674</v>
      </c>
      <c r="L52" s="355">
        <v>1632</v>
      </c>
      <c r="M52" s="356">
        <v>1586</v>
      </c>
    </row>
    <row r="53" spans="2:13" ht="27.75" customHeight="1" thickBot="1" x14ac:dyDescent="0.25">
      <c r="B53" s="1258" t="s">
        <v>44</v>
      </c>
      <c r="C53" s="1259"/>
      <c r="D53" s="107"/>
      <c r="E53" s="1260" t="s">
        <v>45</v>
      </c>
      <c r="F53" s="1260"/>
      <c r="G53" s="1260"/>
      <c r="H53" s="1261"/>
      <c r="I53" s="357">
        <v>-4015</v>
      </c>
      <c r="J53" s="358">
        <v>-4150</v>
      </c>
      <c r="K53" s="358">
        <v>-4227</v>
      </c>
      <c r="L53" s="358">
        <v>-4466</v>
      </c>
      <c r="M53" s="359">
        <v>-5110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XOqwNjeJfIblN02S9VwX9XHJO93A0E3FKn9CKIayYP8OGxydYU3J1Ini8LnFzbgPJcB1THW2em3f0di1eYUVQ==" saltValue="LAXMqw7osxZskwt1KeRI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549</v>
      </c>
      <c r="G54" s="116" t="s">
        <v>550</v>
      </c>
      <c r="H54" s="117" t="s">
        <v>551</v>
      </c>
    </row>
    <row r="55" spans="2:8" ht="52.5" customHeight="1" x14ac:dyDescent="0.2">
      <c r="B55" s="118"/>
      <c r="C55" s="1270" t="s">
        <v>48</v>
      </c>
      <c r="D55" s="1270"/>
      <c r="E55" s="1271"/>
      <c r="F55" s="119">
        <v>1380</v>
      </c>
      <c r="G55" s="119">
        <v>1189</v>
      </c>
      <c r="H55" s="120">
        <v>1189</v>
      </c>
    </row>
    <row r="56" spans="2:8" ht="52.5" customHeight="1" x14ac:dyDescent="0.2">
      <c r="B56" s="121"/>
      <c r="C56" s="1272" t="s">
        <v>49</v>
      </c>
      <c r="D56" s="1272"/>
      <c r="E56" s="1273"/>
      <c r="F56" s="122">
        <v>61</v>
      </c>
      <c r="G56" s="122">
        <v>61</v>
      </c>
      <c r="H56" s="123">
        <v>61</v>
      </c>
    </row>
    <row r="57" spans="2:8" ht="53.25" customHeight="1" x14ac:dyDescent="0.2">
      <c r="B57" s="121"/>
      <c r="C57" s="1274" t="s">
        <v>50</v>
      </c>
      <c r="D57" s="1274"/>
      <c r="E57" s="1275"/>
      <c r="F57" s="124">
        <v>1777</v>
      </c>
      <c r="G57" s="124">
        <v>2164</v>
      </c>
      <c r="H57" s="125">
        <v>2615</v>
      </c>
    </row>
    <row r="58" spans="2:8" ht="45.75" customHeight="1" x14ac:dyDescent="0.2">
      <c r="B58" s="126"/>
      <c r="C58" s="1262" t="s">
        <v>586</v>
      </c>
      <c r="D58" s="1263"/>
      <c r="E58" s="1264"/>
      <c r="F58" s="127">
        <v>1191</v>
      </c>
      <c r="G58" s="127">
        <v>1553</v>
      </c>
      <c r="H58" s="128">
        <v>1953</v>
      </c>
    </row>
    <row r="59" spans="2:8" ht="45.75" customHeight="1" x14ac:dyDescent="0.2">
      <c r="B59" s="126"/>
      <c r="C59" s="1262" t="s">
        <v>587</v>
      </c>
      <c r="D59" s="1263"/>
      <c r="E59" s="1264"/>
      <c r="F59" s="127">
        <v>218</v>
      </c>
      <c r="G59" s="127">
        <v>238</v>
      </c>
      <c r="H59" s="128">
        <v>264</v>
      </c>
    </row>
    <row r="60" spans="2:8" ht="45.75" customHeight="1" x14ac:dyDescent="0.2">
      <c r="B60" s="126"/>
      <c r="C60" s="1262" t="s">
        <v>588</v>
      </c>
      <c r="D60" s="1263"/>
      <c r="E60" s="1264"/>
      <c r="F60" s="127">
        <v>140</v>
      </c>
      <c r="G60" s="127">
        <v>141</v>
      </c>
      <c r="H60" s="128">
        <v>141</v>
      </c>
    </row>
    <row r="61" spans="2:8" ht="45.75" customHeight="1" x14ac:dyDescent="0.2">
      <c r="B61" s="126"/>
      <c r="C61" s="1262" t="s">
        <v>589</v>
      </c>
      <c r="D61" s="1263"/>
      <c r="E61" s="1264"/>
      <c r="F61" s="127">
        <v>100</v>
      </c>
      <c r="G61" s="127">
        <v>100</v>
      </c>
      <c r="H61" s="128">
        <v>100</v>
      </c>
    </row>
    <row r="62" spans="2:8" ht="45.75" customHeight="1" thickBot="1" x14ac:dyDescent="0.25">
      <c r="B62" s="129"/>
      <c r="C62" s="1265" t="s">
        <v>590</v>
      </c>
      <c r="D62" s="1266"/>
      <c r="E62" s="1267"/>
      <c r="F62" s="130">
        <v>78</v>
      </c>
      <c r="G62" s="130">
        <v>78</v>
      </c>
      <c r="H62" s="131">
        <v>78</v>
      </c>
    </row>
    <row r="63" spans="2:8" ht="52.5" customHeight="1" thickBot="1" x14ac:dyDescent="0.25">
      <c r="B63" s="132"/>
      <c r="C63" s="1268" t="s">
        <v>51</v>
      </c>
      <c r="D63" s="1268"/>
      <c r="E63" s="1269"/>
      <c r="F63" s="133">
        <v>3217</v>
      </c>
      <c r="G63" s="133">
        <v>3414</v>
      </c>
      <c r="H63" s="134">
        <v>3866</v>
      </c>
    </row>
    <row r="64" spans="2:8" ht="13.2" x14ac:dyDescent="0.2"/>
  </sheetData>
  <sheetProtection algorithmName="SHA-512" hashValue="dET0N2SRvk0NEKF6M+SqSWkx/kM+YLt91Wphvw3wGeMnwjn2wgWx6kg03KEodqbUgfCnBjlJYioaZHlg3EEo1w==" saltValue="UaRKkN2sYLQSAnkJSsvM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594</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76">
        <v>50.3</v>
      </c>
      <c r="BQ53" s="1276"/>
      <c r="BR53" s="1276"/>
      <c r="BS53" s="1276"/>
      <c r="BT53" s="1276"/>
      <c r="BU53" s="1276"/>
      <c r="BV53" s="1276"/>
      <c r="BW53" s="1276"/>
      <c r="BX53" s="1276">
        <v>52</v>
      </c>
      <c r="BY53" s="1276"/>
      <c r="BZ53" s="1276"/>
      <c r="CA53" s="1276"/>
      <c r="CB53" s="1276"/>
      <c r="CC53" s="1276"/>
      <c r="CD53" s="1276"/>
      <c r="CE53" s="1276"/>
      <c r="CF53" s="1276">
        <v>53.8</v>
      </c>
      <c r="CG53" s="1276"/>
      <c r="CH53" s="1276"/>
      <c r="CI53" s="1276"/>
      <c r="CJ53" s="1276"/>
      <c r="CK53" s="1276"/>
      <c r="CL53" s="1276"/>
      <c r="CM53" s="1276"/>
      <c r="CN53" s="1276">
        <v>55.3</v>
      </c>
      <c r="CO53" s="1276"/>
      <c r="CP53" s="1276"/>
      <c r="CQ53" s="1276"/>
      <c r="CR53" s="1276"/>
      <c r="CS53" s="1276"/>
      <c r="CT53" s="1276"/>
      <c r="CU53" s="1276"/>
      <c r="CV53" s="1276">
        <v>57</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598</v>
      </c>
      <c r="AO55" s="1281"/>
      <c r="AP55" s="1281"/>
      <c r="AQ55" s="1281"/>
      <c r="AR55" s="1281"/>
      <c r="AS55" s="1281"/>
      <c r="AT55" s="1281"/>
      <c r="AU55" s="1281"/>
      <c r="AV55" s="1281"/>
      <c r="AW55" s="1281"/>
      <c r="AX55" s="1281"/>
      <c r="AY55" s="1281"/>
      <c r="AZ55" s="1281"/>
      <c r="BA55" s="1281"/>
      <c r="BB55" s="1279" t="s">
        <v>596</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76">
        <v>58.4</v>
      </c>
      <c r="BQ57" s="1276"/>
      <c r="BR57" s="1276"/>
      <c r="BS57" s="1276"/>
      <c r="BT57" s="1276"/>
      <c r="BU57" s="1276"/>
      <c r="BV57" s="1276"/>
      <c r="BW57" s="1276"/>
      <c r="BX57" s="1276">
        <v>61.8</v>
      </c>
      <c r="BY57" s="1276"/>
      <c r="BZ57" s="1276"/>
      <c r="CA57" s="1276"/>
      <c r="CB57" s="1276"/>
      <c r="CC57" s="1276"/>
      <c r="CD57" s="1276"/>
      <c r="CE57" s="1276"/>
      <c r="CF57" s="1276">
        <v>63.1</v>
      </c>
      <c r="CG57" s="1276"/>
      <c r="CH57" s="1276"/>
      <c r="CI57" s="1276"/>
      <c r="CJ57" s="1276"/>
      <c r="CK57" s="1276"/>
      <c r="CL57" s="1276"/>
      <c r="CM57" s="1276"/>
      <c r="CN57" s="1276">
        <v>62.2</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599</v>
      </c>
    </row>
    <row r="64" spans="1:109" ht="13.2" x14ac:dyDescent="0.2">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594</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-2.1</v>
      </c>
      <c r="BQ75" s="1276"/>
      <c r="BR75" s="1276"/>
      <c r="BS75" s="1276"/>
      <c r="BT75" s="1276"/>
      <c r="BU75" s="1276"/>
      <c r="BV75" s="1276"/>
      <c r="BW75" s="1276"/>
      <c r="BX75" s="1276">
        <v>-1.9</v>
      </c>
      <c r="BY75" s="1276"/>
      <c r="BZ75" s="1276"/>
      <c r="CA75" s="1276"/>
      <c r="CB75" s="1276"/>
      <c r="CC75" s="1276"/>
      <c r="CD75" s="1276"/>
      <c r="CE75" s="1276"/>
      <c r="CF75" s="1276">
        <v>-2.1</v>
      </c>
      <c r="CG75" s="1276"/>
      <c r="CH75" s="1276"/>
      <c r="CI75" s="1276"/>
      <c r="CJ75" s="1276"/>
      <c r="CK75" s="1276"/>
      <c r="CL75" s="1276"/>
      <c r="CM75" s="1276"/>
      <c r="CN75" s="1276">
        <v>-2.2000000000000002</v>
      </c>
      <c r="CO75" s="1276"/>
      <c r="CP75" s="1276"/>
      <c r="CQ75" s="1276"/>
      <c r="CR75" s="1276"/>
      <c r="CS75" s="1276"/>
      <c r="CT75" s="1276"/>
      <c r="CU75" s="1276"/>
      <c r="CV75" s="1276">
        <v>-2.2000000000000002</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598</v>
      </c>
      <c r="AO77" s="1281"/>
      <c r="AP77" s="1281"/>
      <c r="AQ77" s="1281"/>
      <c r="AR77" s="1281"/>
      <c r="AS77" s="1281"/>
      <c r="AT77" s="1281"/>
      <c r="AU77" s="1281"/>
      <c r="AV77" s="1281"/>
      <c r="AW77" s="1281"/>
      <c r="AX77" s="1281"/>
      <c r="AY77" s="1281"/>
      <c r="AZ77" s="1281"/>
      <c r="BA77" s="1281"/>
      <c r="BB77" s="1279" t="s">
        <v>596</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601</v>
      </c>
      <c r="BC79" s="1279"/>
      <c r="BD79" s="1279"/>
      <c r="BE79" s="1279"/>
      <c r="BF79" s="1279"/>
      <c r="BG79" s="1279"/>
      <c r="BH79" s="1279"/>
      <c r="BI79" s="1279"/>
      <c r="BJ79" s="1279"/>
      <c r="BK79" s="1279"/>
      <c r="BL79" s="1279"/>
      <c r="BM79" s="1279"/>
      <c r="BN79" s="1279"/>
      <c r="BO79" s="1279"/>
      <c r="BP79" s="1276">
        <v>5.6</v>
      </c>
      <c r="BQ79" s="1276"/>
      <c r="BR79" s="1276"/>
      <c r="BS79" s="1276"/>
      <c r="BT79" s="1276"/>
      <c r="BU79" s="1276"/>
      <c r="BV79" s="1276"/>
      <c r="BW79" s="1276"/>
      <c r="BX79" s="1276">
        <v>5.3</v>
      </c>
      <c r="BY79" s="1276"/>
      <c r="BZ79" s="1276"/>
      <c r="CA79" s="1276"/>
      <c r="CB79" s="1276"/>
      <c r="CC79" s="1276"/>
      <c r="CD79" s="1276"/>
      <c r="CE79" s="1276"/>
      <c r="CF79" s="1276">
        <v>5.8</v>
      </c>
      <c r="CG79" s="1276"/>
      <c r="CH79" s="1276"/>
      <c r="CI79" s="1276"/>
      <c r="CJ79" s="1276"/>
      <c r="CK79" s="1276"/>
      <c r="CL79" s="1276"/>
      <c r="CM79" s="1276"/>
      <c r="CN79" s="1276">
        <v>5.8</v>
      </c>
      <c r="CO79" s="1276"/>
      <c r="CP79" s="1276"/>
      <c r="CQ79" s="1276"/>
      <c r="CR79" s="1276"/>
      <c r="CS79" s="1276"/>
      <c r="CT79" s="1276"/>
      <c r="CU79" s="1276"/>
      <c r="CV79" s="1276">
        <v>6.6</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Crr1McmcuCKtdYKzSdXmAvNoEVM71HZ0LQRtOlgpmr/s3v4CI5bMK738mjMVpV4tK6oxm/pe6Iq83rzJRsjnEw==" saltValue="XgDx4/uLG5X8kU9ciLLK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494</v>
      </c>
    </row>
  </sheetData>
  <sheetProtection algorithmName="SHA-512" hashValue="717x6AD5YJC2bBDHQAhmbYBPuGMC/vJLSqOOv7/gjRuRuMio56Heldfk4HFIKK5GslTd2VXL3dwDa6cWO5jbyg==" saltValue="xEeAq4l/Rw82l9T4nASq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494</v>
      </c>
    </row>
  </sheetData>
  <sheetProtection algorithmName="SHA-512" hashValue="NmlVJyC1awWPwZ7zUz4TxM9UESaF83taMZNFrSQpGBVaRXf/APAQsUnsX8kNkwVwr9av8TclPeod89WApOCv5g==" saltValue="UuC79plOU4t16+kH5jso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544</v>
      </c>
      <c r="G2" s="148"/>
      <c r="H2" s="149"/>
    </row>
    <row r="3" spans="1:8" x14ac:dyDescent="0.2">
      <c r="A3" s="145" t="s">
        <v>537</v>
      </c>
      <c r="B3" s="150"/>
      <c r="C3" s="151"/>
      <c r="D3" s="152">
        <v>57011</v>
      </c>
      <c r="E3" s="153"/>
      <c r="F3" s="154">
        <v>267911</v>
      </c>
      <c r="G3" s="155"/>
      <c r="H3" s="156"/>
    </row>
    <row r="4" spans="1:8" x14ac:dyDescent="0.2">
      <c r="A4" s="157"/>
      <c r="B4" s="158"/>
      <c r="C4" s="159"/>
      <c r="D4" s="160">
        <v>43299</v>
      </c>
      <c r="E4" s="161"/>
      <c r="F4" s="162">
        <v>106425</v>
      </c>
      <c r="G4" s="163"/>
      <c r="H4" s="164"/>
    </row>
    <row r="5" spans="1:8" x14ac:dyDescent="0.2">
      <c r="A5" s="145" t="s">
        <v>539</v>
      </c>
      <c r="B5" s="150"/>
      <c r="C5" s="151"/>
      <c r="D5" s="152">
        <v>86362</v>
      </c>
      <c r="E5" s="153"/>
      <c r="F5" s="154">
        <v>228215</v>
      </c>
      <c r="G5" s="155"/>
      <c r="H5" s="156"/>
    </row>
    <row r="6" spans="1:8" x14ac:dyDescent="0.2">
      <c r="A6" s="157"/>
      <c r="B6" s="158"/>
      <c r="C6" s="159"/>
      <c r="D6" s="160">
        <v>66804</v>
      </c>
      <c r="E6" s="161"/>
      <c r="F6" s="162">
        <v>117571</v>
      </c>
      <c r="G6" s="163"/>
      <c r="H6" s="164"/>
    </row>
    <row r="7" spans="1:8" x14ac:dyDescent="0.2">
      <c r="A7" s="145" t="s">
        <v>540</v>
      </c>
      <c r="B7" s="150"/>
      <c r="C7" s="151"/>
      <c r="D7" s="152">
        <v>88466</v>
      </c>
      <c r="E7" s="153"/>
      <c r="F7" s="154">
        <v>264232</v>
      </c>
      <c r="G7" s="155"/>
      <c r="H7" s="156"/>
    </row>
    <row r="8" spans="1:8" x14ac:dyDescent="0.2">
      <c r="A8" s="157"/>
      <c r="B8" s="158"/>
      <c r="C8" s="159"/>
      <c r="D8" s="160">
        <v>78296</v>
      </c>
      <c r="E8" s="161"/>
      <c r="F8" s="162">
        <v>133959</v>
      </c>
      <c r="G8" s="163"/>
      <c r="H8" s="164"/>
    </row>
    <row r="9" spans="1:8" x14ac:dyDescent="0.2">
      <c r="A9" s="145" t="s">
        <v>541</v>
      </c>
      <c r="B9" s="150"/>
      <c r="C9" s="151"/>
      <c r="D9" s="152">
        <v>90603</v>
      </c>
      <c r="E9" s="153"/>
      <c r="F9" s="154">
        <v>263613</v>
      </c>
      <c r="G9" s="155"/>
      <c r="H9" s="156"/>
    </row>
    <row r="10" spans="1:8" x14ac:dyDescent="0.2">
      <c r="A10" s="157"/>
      <c r="B10" s="158"/>
      <c r="C10" s="159"/>
      <c r="D10" s="160">
        <v>70848</v>
      </c>
      <c r="E10" s="161"/>
      <c r="F10" s="162">
        <v>128823</v>
      </c>
      <c r="G10" s="163"/>
      <c r="H10" s="164"/>
    </row>
    <row r="11" spans="1:8" x14ac:dyDescent="0.2">
      <c r="A11" s="145" t="s">
        <v>542</v>
      </c>
      <c r="B11" s="150"/>
      <c r="C11" s="151"/>
      <c r="D11" s="152">
        <v>69325</v>
      </c>
      <c r="E11" s="153"/>
      <c r="F11" s="154">
        <v>362690</v>
      </c>
      <c r="G11" s="155"/>
      <c r="H11" s="156"/>
    </row>
    <row r="12" spans="1:8" x14ac:dyDescent="0.2">
      <c r="A12" s="157"/>
      <c r="B12" s="158"/>
      <c r="C12" s="165"/>
      <c r="D12" s="160">
        <v>53930</v>
      </c>
      <c r="E12" s="161"/>
      <c r="F12" s="162">
        <v>172580</v>
      </c>
      <c r="G12" s="163"/>
      <c r="H12" s="164"/>
    </row>
    <row r="13" spans="1:8" x14ac:dyDescent="0.2">
      <c r="A13" s="145"/>
      <c r="B13" s="150"/>
      <c r="C13" s="166"/>
      <c r="D13" s="167">
        <v>78353</v>
      </c>
      <c r="E13" s="168"/>
      <c r="F13" s="169">
        <v>277332</v>
      </c>
      <c r="G13" s="170"/>
      <c r="H13" s="156"/>
    </row>
    <row r="14" spans="1:8" x14ac:dyDescent="0.2">
      <c r="A14" s="157"/>
      <c r="B14" s="158"/>
      <c r="C14" s="159"/>
      <c r="D14" s="160">
        <v>62635</v>
      </c>
      <c r="E14" s="161"/>
      <c r="F14" s="162">
        <v>131872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8.64</v>
      </c>
      <c r="C19" s="171">
        <f>ROUND(VALUE(SUBSTITUTE(実質収支比率等に係る経年分析!G$48,"▲","-")),2)</f>
        <v>14.53</v>
      </c>
      <c r="D19" s="171">
        <f>ROUND(VALUE(SUBSTITUTE(実質収支比率等に係る経年分析!H$48,"▲","-")),2)</f>
        <v>14.09</v>
      </c>
      <c r="E19" s="171">
        <f>ROUND(VALUE(SUBSTITUTE(実質収支比率等に係る経年分析!I$48,"▲","-")),2)</f>
        <v>13</v>
      </c>
      <c r="F19" s="171">
        <f>ROUND(VALUE(SUBSTITUTE(実質収支比率等に係る経年分析!J$48,"▲","-")),2)</f>
        <v>7.7</v>
      </c>
    </row>
    <row r="20" spans="1:11" x14ac:dyDescent="0.2">
      <c r="A20" s="171" t="s">
        <v>55</v>
      </c>
      <c r="B20" s="171">
        <f>ROUND(VALUE(SUBSTITUTE(実質収支比率等に係る経年分析!F$47,"▲","-")),2)</f>
        <v>122.31</v>
      </c>
      <c r="C20" s="171">
        <f>ROUND(VALUE(SUBSTITUTE(実質収支比率等に係る経年分析!G$47,"▲","-")),2)</f>
        <v>113.74</v>
      </c>
      <c r="D20" s="171">
        <f>ROUND(VALUE(SUBSTITUTE(実質収支比率等に係る経年分析!H$47,"▲","-")),2)</f>
        <v>96.96</v>
      </c>
      <c r="E20" s="171">
        <f>ROUND(VALUE(SUBSTITUTE(実質収支比率等に係る経年分析!I$47,"▲","-")),2)</f>
        <v>77.77</v>
      </c>
      <c r="F20" s="171">
        <f>ROUND(VALUE(SUBSTITUTE(実質収支比率等に係る経年分析!J$47,"▲","-")),2)</f>
        <v>70.19</v>
      </c>
    </row>
    <row r="21" spans="1:11" x14ac:dyDescent="0.2">
      <c r="A21" s="171" t="s">
        <v>56</v>
      </c>
      <c r="B21" s="171">
        <f>IF(ISNUMBER(VALUE(SUBSTITUTE(実質収支比率等に係る経年分析!F$49,"▲","-"))),ROUND(VALUE(SUBSTITUTE(実質収支比率等に係る経年分析!F$49,"▲","-")),2),NA())</f>
        <v>-2.12</v>
      </c>
      <c r="C21" s="171">
        <f>IF(ISNUMBER(VALUE(SUBSTITUTE(実質収支比率等に係る経年分析!G$49,"▲","-"))),ROUND(VALUE(SUBSTITUTE(実質収支比率等に係る経年分析!G$49,"▲","-")),2),NA())</f>
        <v>-2.63</v>
      </c>
      <c r="D21" s="171">
        <f>IF(ISNUMBER(VALUE(SUBSTITUTE(実質収支比率等に係る経年分析!H$49,"▲","-"))),ROUND(VALUE(SUBSTITUTE(実質収支比率等に係る経年分析!H$49,"▲","-")),2),NA())</f>
        <v>-16.34</v>
      </c>
      <c r="E21" s="171">
        <f>IF(ISNUMBER(VALUE(SUBSTITUTE(実質収支比率等に係る経年分析!I$49,"▲","-"))),ROUND(VALUE(SUBSTITUTE(実質収支比率等に係る経年分析!I$49,"▲","-")),2),NA())</f>
        <v>-12.58</v>
      </c>
      <c r="F21" s="171">
        <f>IF(ISNUMBER(VALUE(SUBSTITUTE(実質収支比率等に係る経年分析!J$49,"▲","-"))),ROUND(VALUE(SUBSTITUTE(実質収支比率等に係る経年分析!J$49,"▲","-")),2),NA())</f>
        <v>-4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介護予防支援事業特別会計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2.0099999999999998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1.1399999999999999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1.1299999999999999</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129</v>
      </c>
      <c r="E42" s="173"/>
      <c r="F42" s="173"/>
      <c r="G42" s="173">
        <f>'実質公債費比率（分子）の構造'!L$52</f>
        <v>131</v>
      </c>
      <c r="H42" s="173"/>
      <c r="I42" s="173"/>
      <c r="J42" s="173">
        <f>'実質公債費比率（分子）の構造'!M$52</f>
        <v>139</v>
      </c>
      <c r="K42" s="173"/>
      <c r="L42" s="173"/>
      <c r="M42" s="173">
        <f>'実質公債費比率（分子）の構造'!N$52</f>
        <v>140</v>
      </c>
      <c r="N42" s="173"/>
      <c r="O42" s="173"/>
      <c r="P42" s="173">
        <f>'実質公債費比率（分子）の構造'!O$52</f>
        <v>145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8</v>
      </c>
      <c r="C44" s="173"/>
      <c r="D44" s="173"/>
      <c r="E44" s="173">
        <f>'実質公債費比率（分子）の構造'!L$50</f>
        <v>8</v>
      </c>
      <c r="F44" s="173"/>
      <c r="G44" s="173"/>
      <c r="H44" s="173">
        <f>'実質公債費比率（分子）の構造'!M$50</f>
        <v>8</v>
      </c>
      <c r="I44" s="173"/>
      <c r="J44" s="173"/>
      <c r="K44" s="173">
        <f>'実質公債費比率（分子）の構造'!N$50</f>
        <v>7</v>
      </c>
      <c r="L44" s="173"/>
      <c r="M44" s="173"/>
      <c r="N44" s="173">
        <f>'実質公債費比率（分子）の構造'!O$50</f>
        <v>7</v>
      </c>
      <c r="O44" s="173"/>
      <c r="P44" s="173"/>
    </row>
    <row r="45" spans="1:16" x14ac:dyDescent="0.2">
      <c r="A45" s="173" t="s">
        <v>66</v>
      </c>
      <c r="B45" s="173">
        <f>'実質公債費比率（分子）の構造'!K$49</f>
        <v>17</v>
      </c>
      <c r="C45" s="173"/>
      <c r="D45" s="173"/>
      <c r="E45" s="173">
        <f>'実質公債費比率（分子）の構造'!L$49</f>
        <v>16</v>
      </c>
      <c r="F45" s="173"/>
      <c r="G45" s="173"/>
      <c r="H45" s="173">
        <f>'実質公債費比率（分子）の構造'!M$49</f>
        <v>19</v>
      </c>
      <c r="I45" s="173"/>
      <c r="J45" s="173"/>
      <c r="K45" s="173">
        <f>'実質公債費比率（分子）の構造'!N$49</f>
        <v>22</v>
      </c>
      <c r="L45" s="173"/>
      <c r="M45" s="173"/>
      <c r="N45" s="173">
        <f>'実質公債費比率（分子）の構造'!O$49</f>
        <v>27</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78</v>
      </c>
      <c r="C49" s="173"/>
      <c r="D49" s="173"/>
      <c r="E49" s="173">
        <f>'実質公債費比率（分子）の構造'!L$45</f>
        <v>79</v>
      </c>
      <c r="F49" s="173"/>
      <c r="G49" s="173"/>
      <c r="H49" s="173">
        <f>'実質公債費比率（分子）の構造'!M$45</f>
        <v>83</v>
      </c>
      <c r="I49" s="173"/>
      <c r="J49" s="173"/>
      <c r="K49" s="173">
        <f>'実質公債費比率（分子）の構造'!N$45</f>
        <v>77</v>
      </c>
      <c r="L49" s="173"/>
      <c r="M49" s="173"/>
      <c r="N49" s="173">
        <f>'実質公債費比率（分子）の構造'!O$45</f>
        <v>77</v>
      </c>
      <c r="O49" s="173"/>
      <c r="P49" s="173"/>
    </row>
    <row r="50" spans="1:16" x14ac:dyDescent="0.2">
      <c r="A50" s="173" t="s">
        <v>71</v>
      </c>
      <c r="B50" s="173" t="e">
        <f>NA()</f>
        <v>#N/A</v>
      </c>
      <c r="C50" s="173">
        <f>IF(ISNUMBER('実質公債費比率（分子）の構造'!K$53),'実質公債費比率（分子）の構造'!K$53,NA())</f>
        <v>-26</v>
      </c>
      <c r="D50" s="173" t="e">
        <f>NA()</f>
        <v>#N/A</v>
      </c>
      <c r="E50" s="173" t="e">
        <f>NA()</f>
        <v>#N/A</v>
      </c>
      <c r="F50" s="173">
        <f>IF(ISNUMBER('実質公債費比率（分子）の構造'!L$53),'実質公債費比率（分子）の構造'!L$53,NA())</f>
        <v>-28</v>
      </c>
      <c r="G50" s="173" t="e">
        <f>NA()</f>
        <v>#N/A</v>
      </c>
      <c r="H50" s="173" t="e">
        <f>NA()</f>
        <v>#N/A</v>
      </c>
      <c r="I50" s="173">
        <f>IF(ISNUMBER('実質公債費比率（分子）の構造'!M$53),'実質公債費比率（分子）の構造'!M$53,NA())</f>
        <v>-29</v>
      </c>
      <c r="J50" s="173" t="e">
        <f>NA()</f>
        <v>#N/A</v>
      </c>
      <c r="K50" s="173" t="e">
        <f>NA()</f>
        <v>#N/A</v>
      </c>
      <c r="L50" s="173">
        <f>IF(ISNUMBER('実質公債費比率（分子）の構造'!N$53),'実質公債費比率（分子）の構造'!N$53,NA())</f>
        <v>-34</v>
      </c>
      <c r="M50" s="173" t="e">
        <f>NA()</f>
        <v>#N/A</v>
      </c>
      <c r="N50" s="173" t="e">
        <f>NA()</f>
        <v>#N/A</v>
      </c>
      <c r="O50" s="173">
        <f>IF(ISNUMBER('実質公債費比率（分子）の構造'!O$53),'実質公債費比率（分子）の構造'!O$53,NA())</f>
        <v>-34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1747</v>
      </c>
      <c r="E56" s="172"/>
      <c r="F56" s="172"/>
      <c r="G56" s="172">
        <f>'将来負担比率（分子）の構造'!J$52</f>
        <v>1724</v>
      </c>
      <c r="H56" s="172"/>
      <c r="I56" s="172"/>
      <c r="J56" s="172">
        <f>'将来負担比率（分子）の構造'!K$52</f>
        <v>1674</v>
      </c>
      <c r="K56" s="172"/>
      <c r="L56" s="172"/>
      <c r="M56" s="172">
        <f>'将来負担比率（分子）の構造'!L$52</f>
        <v>1632</v>
      </c>
      <c r="N56" s="172"/>
      <c r="O56" s="172"/>
      <c r="P56" s="172">
        <f>'将来負担比率（分子）の構造'!M$52</f>
        <v>1586</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3308</v>
      </c>
      <c r="E58" s="172"/>
      <c r="F58" s="172"/>
      <c r="G58" s="172">
        <f>'将来負担比率（分子）の構造'!J$50</f>
        <v>3405</v>
      </c>
      <c r="H58" s="172"/>
      <c r="I58" s="172"/>
      <c r="J58" s="172">
        <f>'将来負担比率（分子）の構造'!K$50</f>
        <v>3435</v>
      </c>
      <c r="K58" s="172"/>
      <c r="L58" s="172"/>
      <c r="M58" s="172">
        <f>'将来負担比率（分子）の構造'!L$50</f>
        <v>3631</v>
      </c>
      <c r="N58" s="172"/>
      <c r="O58" s="172"/>
      <c r="P58" s="172">
        <f>'将来負担比率（分子）の構造'!M$50</f>
        <v>4212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327</v>
      </c>
      <c r="C62" s="172"/>
      <c r="D62" s="172"/>
      <c r="E62" s="172">
        <f>'将来負担比率（分子）の構造'!J$45</f>
        <v>316</v>
      </c>
      <c r="F62" s="172"/>
      <c r="G62" s="172"/>
      <c r="H62" s="172">
        <f>'将来負担比率（分子）の構造'!K$45</f>
        <v>306</v>
      </c>
      <c r="I62" s="172"/>
      <c r="J62" s="172"/>
      <c r="K62" s="172">
        <f>'将来負担比率（分子）の構造'!L$45</f>
        <v>305</v>
      </c>
      <c r="L62" s="172"/>
      <c r="M62" s="172"/>
      <c r="N62" s="172">
        <f>'将来負担比率（分子）の構造'!M$45</f>
        <v>276</v>
      </c>
      <c r="O62" s="172"/>
      <c r="P62" s="172"/>
    </row>
    <row r="63" spans="1:16" x14ac:dyDescent="0.2">
      <c r="A63" s="172" t="s">
        <v>34</v>
      </c>
      <c r="B63" s="172">
        <f>'将来負担比率（分子）の構造'!I$44</f>
        <v>179</v>
      </c>
      <c r="C63" s="172"/>
      <c r="D63" s="172"/>
      <c r="E63" s="172">
        <f>'将来負担比率（分子）の構造'!J$44</f>
        <v>168</v>
      </c>
      <c r="F63" s="172"/>
      <c r="G63" s="172"/>
      <c r="H63" s="172">
        <f>'将来負担比率（分子）の構造'!K$44</f>
        <v>169</v>
      </c>
      <c r="I63" s="172"/>
      <c r="J63" s="172"/>
      <c r="K63" s="172">
        <f>'将来負担比率（分子）の構造'!L$44</f>
        <v>156</v>
      </c>
      <c r="L63" s="172"/>
      <c r="M63" s="172"/>
      <c r="N63" s="172">
        <f>'将来負担比率（分子）の構造'!M$44</f>
        <v>159</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f>'将来負担比率（分子）の構造'!I$42</f>
        <v>61</v>
      </c>
      <c r="C65" s="172"/>
      <c r="D65" s="172"/>
      <c r="E65" s="172">
        <f>'将来負担比率（分子）の構造'!J$42</f>
        <v>53</v>
      </c>
      <c r="F65" s="172"/>
      <c r="G65" s="172"/>
      <c r="H65" s="172">
        <f>'将来負担比率（分子）の構造'!K$42</f>
        <v>45</v>
      </c>
      <c r="I65" s="172"/>
      <c r="J65" s="172"/>
      <c r="K65" s="172">
        <f>'将来負担比率（分子）の構造'!L$42</f>
        <v>36</v>
      </c>
      <c r="L65" s="172"/>
      <c r="M65" s="172"/>
      <c r="N65" s="172">
        <f>'将来負担比率（分子）の構造'!M$42</f>
        <v>29</v>
      </c>
      <c r="O65" s="172"/>
      <c r="P65" s="172"/>
    </row>
    <row r="66" spans="1:16" x14ac:dyDescent="0.2">
      <c r="A66" s="172" t="s">
        <v>31</v>
      </c>
      <c r="B66" s="172">
        <f>'将来負担比率（分子）の構造'!I$41</f>
        <v>474</v>
      </c>
      <c r="C66" s="172"/>
      <c r="D66" s="172"/>
      <c r="E66" s="172">
        <f>'将来負担比率（分子）の構造'!J$41</f>
        <v>443</v>
      </c>
      <c r="F66" s="172"/>
      <c r="G66" s="172"/>
      <c r="H66" s="172">
        <f>'将来負担比率（分子）の構造'!K$41</f>
        <v>362</v>
      </c>
      <c r="I66" s="172"/>
      <c r="J66" s="172"/>
      <c r="K66" s="172">
        <f>'将来負担比率（分子）の構造'!L$41</f>
        <v>300</v>
      </c>
      <c r="L66" s="172"/>
      <c r="M66" s="172"/>
      <c r="N66" s="172">
        <f>'将来負担比率（分子）の構造'!M$41</f>
        <v>224</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1380</v>
      </c>
      <c r="C72" s="176">
        <f>基金残高に係る経年分析!G55</f>
        <v>1189</v>
      </c>
      <c r="D72" s="176">
        <f>基金残高に係る経年分析!H55</f>
        <v>1189</v>
      </c>
    </row>
    <row r="73" spans="1:16" x14ac:dyDescent="0.2">
      <c r="A73" s="175" t="s">
        <v>78</v>
      </c>
      <c r="B73" s="176">
        <f>基金残高に係る経年分析!F56</f>
        <v>61</v>
      </c>
      <c r="C73" s="176">
        <f>基金残高に係る経年分析!G56</f>
        <v>61</v>
      </c>
      <c r="D73" s="176">
        <f>基金残高に係る経年分析!H56</f>
        <v>61</v>
      </c>
    </row>
    <row r="74" spans="1:16" x14ac:dyDescent="0.2">
      <c r="A74" s="175" t="s">
        <v>79</v>
      </c>
      <c r="B74" s="176">
        <f>基金残高に係る経年分析!F57</f>
        <v>1777</v>
      </c>
      <c r="C74" s="176">
        <f>基金残高に係る経年分析!G57</f>
        <v>2164</v>
      </c>
      <c r="D74" s="176">
        <f>基金残高に係る経年分析!H57</f>
        <v>2615</v>
      </c>
    </row>
  </sheetData>
  <sheetProtection algorithmName="SHA-512" hashValue="ZFvSGh4qU202IsGjgnMOvYfun5LOcsFul3N+PNesVnOzvJXus2fiILvLL09/jiXpADoNBMNKp5aUPcmkx85HsQ==" saltValue="BbP4LKs9wKRIL1p6v9OqtQ==" spinCount="100000" sheet="1" objects="1" scenarios="1"/>
  <phoneticPr fontId="2"/>
  <pageMargins left="0.78700000000000003" right="0.78700000000000003" top="0.98399999999999999" bottom="0.98399999999999999" header="0.51200000000000001" footer="0.51200000000000001"/>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219</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9" t="s">
        <v>226</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2">
      <c r="B5" s="743" t="s">
        <v>227</v>
      </c>
      <c r="C5" s="744"/>
      <c r="D5" s="744"/>
      <c r="E5" s="744"/>
      <c r="F5" s="744"/>
      <c r="G5" s="744"/>
      <c r="H5" s="744"/>
      <c r="I5" s="744"/>
      <c r="J5" s="744"/>
      <c r="K5" s="744"/>
      <c r="L5" s="744"/>
      <c r="M5" s="744"/>
      <c r="N5" s="744"/>
      <c r="O5" s="744"/>
      <c r="P5" s="744"/>
      <c r="Q5" s="745"/>
      <c r="R5" s="717">
        <v>800089</v>
      </c>
      <c r="S5" s="718"/>
      <c r="T5" s="718"/>
      <c r="U5" s="718"/>
      <c r="V5" s="718"/>
      <c r="W5" s="718"/>
      <c r="X5" s="718"/>
      <c r="Y5" s="761"/>
      <c r="Z5" s="779">
        <v>31.4</v>
      </c>
      <c r="AA5" s="779"/>
      <c r="AB5" s="779"/>
      <c r="AC5" s="779"/>
      <c r="AD5" s="780">
        <v>800089</v>
      </c>
      <c r="AE5" s="780"/>
      <c r="AF5" s="780"/>
      <c r="AG5" s="780"/>
      <c r="AH5" s="780"/>
      <c r="AI5" s="780"/>
      <c r="AJ5" s="780"/>
      <c r="AK5" s="780"/>
      <c r="AL5" s="762">
        <v>47.7</v>
      </c>
      <c r="AM5" s="737"/>
      <c r="AN5" s="737"/>
      <c r="AO5" s="763"/>
      <c r="AP5" s="743" t="s">
        <v>228</v>
      </c>
      <c r="AQ5" s="744"/>
      <c r="AR5" s="744"/>
      <c r="AS5" s="744"/>
      <c r="AT5" s="744"/>
      <c r="AU5" s="744"/>
      <c r="AV5" s="744"/>
      <c r="AW5" s="744"/>
      <c r="AX5" s="744"/>
      <c r="AY5" s="744"/>
      <c r="AZ5" s="744"/>
      <c r="BA5" s="744"/>
      <c r="BB5" s="744"/>
      <c r="BC5" s="744"/>
      <c r="BD5" s="744"/>
      <c r="BE5" s="744"/>
      <c r="BF5" s="745"/>
      <c r="BG5" s="672">
        <v>771428</v>
      </c>
      <c r="BH5" s="642"/>
      <c r="BI5" s="642"/>
      <c r="BJ5" s="642"/>
      <c r="BK5" s="642"/>
      <c r="BL5" s="642"/>
      <c r="BM5" s="642"/>
      <c r="BN5" s="643"/>
      <c r="BO5" s="691">
        <v>96.4</v>
      </c>
      <c r="BP5" s="691"/>
      <c r="BQ5" s="691"/>
      <c r="BR5" s="691"/>
      <c r="BS5" s="692" t="s">
        <v>128</v>
      </c>
      <c r="BT5" s="692"/>
      <c r="BU5" s="692"/>
      <c r="BV5" s="692"/>
      <c r="BW5" s="692"/>
      <c r="BX5" s="692"/>
      <c r="BY5" s="692"/>
      <c r="BZ5" s="692"/>
      <c r="CA5" s="692"/>
      <c r="CB5" s="742"/>
      <c r="CD5" s="769" t="s">
        <v>223</v>
      </c>
      <c r="CE5" s="770"/>
      <c r="CF5" s="770"/>
      <c r="CG5" s="770"/>
      <c r="CH5" s="770"/>
      <c r="CI5" s="770"/>
      <c r="CJ5" s="770"/>
      <c r="CK5" s="770"/>
      <c r="CL5" s="770"/>
      <c r="CM5" s="770"/>
      <c r="CN5" s="770"/>
      <c r="CO5" s="770"/>
      <c r="CP5" s="770"/>
      <c r="CQ5" s="771"/>
      <c r="CR5" s="769" t="s">
        <v>229</v>
      </c>
      <c r="CS5" s="770"/>
      <c r="CT5" s="770"/>
      <c r="CU5" s="770"/>
      <c r="CV5" s="770"/>
      <c r="CW5" s="770"/>
      <c r="CX5" s="770"/>
      <c r="CY5" s="771"/>
      <c r="CZ5" s="769" t="s">
        <v>221</v>
      </c>
      <c r="DA5" s="770"/>
      <c r="DB5" s="770"/>
      <c r="DC5" s="771"/>
      <c r="DD5" s="769" t="s">
        <v>230</v>
      </c>
      <c r="DE5" s="770"/>
      <c r="DF5" s="770"/>
      <c r="DG5" s="770"/>
      <c r="DH5" s="770"/>
      <c r="DI5" s="770"/>
      <c r="DJ5" s="770"/>
      <c r="DK5" s="770"/>
      <c r="DL5" s="770"/>
      <c r="DM5" s="770"/>
      <c r="DN5" s="770"/>
      <c r="DO5" s="770"/>
      <c r="DP5" s="771"/>
      <c r="DQ5" s="769" t="s">
        <v>231</v>
      </c>
      <c r="DR5" s="770"/>
      <c r="DS5" s="770"/>
      <c r="DT5" s="770"/>
      <c r="DU5" s="770"/>
      <c r="DV5" s="770"/>
      <c r="DW5" s="770"/>
      <c r="DX5" s="770"/>
      <c r="DY5" s="770"/>
      <c r="DZ5" s="770"/>
      <c r="EA5" s="770"/>
      <c r="EB5" s="770"/>
      <c r="EC5" s="771"/>
    </row>
    <row r="6" spans="2:143" ht="11.25" customHeight="1" x14ac:dyDescent="0.2">
      <c r="B6" s="651" t="s">
        <v>232</v>
      </c>
      <c r="C6" s="652"/>
      <c r="D6" s="652"/>
      <c r="E6" s="652"/>
      <c r="F6" s="652"/>
      <c r="G6" s="652"/>
      <c r="H6" s="652"/>
      <c r="I6" s="652"/>
      <c r="J6" s="652"/>
      <c r="K6" s="652"/>
      <c r="L6" s="652"/>
      <c r="M6" s="652"/>
      <c r="N6" s="652"/>
      <c r="O6" s="652"/>
      <c r="P6" s="652"/>
      <c r="Q6" s="653"/>
      <c r="R6" s="672">
        <v>29742</v>
      </c>
      <c r="S6" s="642"/>
      <c r="T6" s="642"/>
      <c r="U6" s="642"/>
      <c r="V6" s="642"/>
      <c r="W6" s="642"/>
      <c r="X6" s="642"/>
      <c r="Y6" s="643"/>
      <c r="Z6" s="691">
        <v>1.2</v>
      </c>
      <c r="AA6" s="691"/>
      <c r="AB6" s="691"/>
      <c r="AC6" s="691"/>
      <c r="AD6" s="692">
        <v>29742</v>
      </c>
      <c r="AE6" s="692"/>
      <c r="AF6" s="692"/>
      <c r="AG6" s="692"/>
      <c r="AH6" s="692"/>
      <c r="AI6" s="692"/>
      <c r="AJ6" s="692"/>
      <c r="AK6" s="692"/>
      <c r="AL6" s="673">
        <v>1.8</v>
      </c>
      <c r="AM6" s="676"/>
      <c r="AN6" s="676"/>
      <c r="AO6" s="693"/>
      <c r="AP6" s="651" t="s">
        <v>233</v>
      </c>
      <c r="AQ6" s="652"/>
      <c r="AR6" s="652"/>
      <c r="AS6" s="652"/>
      <c r="AT6" s="652"/>
      <c r="AU6" s="652"/>
      <c r="AV6" s="652"/>
      <c r="AW6" s="652"/>
      <c r="AX6" s="652"/>
      <c r="AY6" s="652"/>
      <c r="AZ6" s="652"/>
      <c r="BA6" s="652"/>
      <c r="BB6" s="652"/>
      <c r="BC6" s="652"/>
      <c r="BD6" s="652"/>
      <c r="BE6" s="652"/>
      <c r="BF6" s="653"/>
      <c r="BG6" s="672">
        <v>771428</v>
      </c>
      <c r="BH6" s="642"/>
      <c r="BI6" s="642"/>
      <c r="BJ6" s="642"/>
      <c r="BK6" s="642"/>
      <c r="BL6" s="642"/>
      <c r="BM6" s="642"/>
      <c r="BN6" s="643"/>
      <c r="BO6" s="691">
        <v>96.4</v>
      </c>
      <c r="BP6" s="691"/>
      <c r="BQ6" s="691"/>
      <c r="BR6" s="691"/>
      <c r="BS6" s="692" t="s">
        <v>128</v>
      </c>
      <c r="BT6" s="692"/>
      <c r="BU6" s="692"/>
      <c r="BV6" s="692"/>
      <c r="BW6" s="692"/>
      <c r="BX6" s="692"/>
      <c r="BY6" s="692"/>
      <c r="BZ6" s="692"/>
      <c r="CA6" s="692"/>
      <c r="CB6" s="742"/>
      <c r="CD6" s="720" t="s">
        <v>234</v>
      </c>
      <c r="CE6" s="721"/>
      <c r="CF6" s="721"/>
      <c r="CG6" s="721"/>
      <c r="CH6" s="721"/>
      <c r="CI6" s="721"/>
      <c r="CJ6" s="721"/>
      <c r="CK6" s="721"/>
      <c r="CL6" s="721"/>
      <c r="CM6" s="721"/>
      <c r="CN6" s="721"/>
      <c r="CO6" s="721"/>
      <c r="CP6" s="721"/>
      <c r="CQ6" s="722"/>
      <c r="CR6" s="672">
        <v>53998</v>
      </c>
      <c r="CS6" s="642"/>
      <c r="CT6" s="642"/>
      <c r="CU6" s="642"/>
      <c r="CV6" s="642"/>
      <c r="CW6" s="642"/>
      <c r="CX6" s="642"/>
      <c r="CY6" s="643"/>
      <c r="CZ6" s="762">
        <v>2.2000000000000002</v>
      </c>
      <c r="DA6" s="737"/>
      <c r="DB6" s="737"/>
      <c r="DC6" s="765"/>
      <c r="DD6" s="641" t="s">
        <v>128</v>
      </c>
      <c r="DE6" s="642"/>
      <c r="DF6" s="642"/>
      <c r="DG6" s="642"/>
      <c r="DH6" s="642"/>
      <c r="DI6" s="642"/>
      <c r="DJ6" s="642"/>
      <c r="DK6" s="642"/>
      <c r="DL6" s="642"/>
      <c r="DM6" s="642"/>
      <c r="DN6" s="642"/>
      <c r="DO6" s="642"/>
      <c r="DP6" s="643"/>
      <c r="DQ6" s="641">
        <v>53998</v>
      </c>
      <c r="DR6" s="642"/>
      <c r="DS6" s="642"/>
      <c r="DT6" s="642"/>
      <c r="DU6" s="642"/>
      <c r="DV6" s="642"/>
      <c r="DW6" s="642"/>
      <c r="DX6" s="642"/>
      <c r="DY6" s="642"/>
      <c r="DZ6" s="642"/>
      <c r="EA6" s="642"/>
      <c r="EB6" s="642"/>
      <c r="EC6" s="705"/>
    </row>
    <row r="7" spans="2:143" ht="11.25" customHeight="1" x14ac:dyDescent="0.2">
      <c r="B7" s="651" t="s">
        <v>235</v>
      </c>
      <c r="C7" s="652"/>
      <c r="D7" s="652"/>
      <c r="E7" s="652"/>
      <c r="F7" s="652"/>
      <c r="G7" s="652"/>
      <c r="H7" s="652"/>
      <c r="I7" s="652"/>
      <c r="J7" s="652"/>
      <c r="K7" s="652"/>
      <c r="L7" s="652"/>
      <c r="M7" s="652"/>
      <c r="N7" s="652"/>
      <c r="O7" s="652"/>
      <c r="P7" s="652"/>
      <c r="Q7" s="653"/>
      <c r="R7" s="672">
        <v>313</v>
      </c>
      <c r="S7" s="642"/>
      <c r="T7" s="642"/>
      <c r="U7" s="642"/>
      <c r="V7" s="642"/>
      <c r="W7" s="642"/>
      <c r="X7" s="642"/>
      <c r="Y7" s="643"/>
      <c r="Z7" s="691">
        <v>0</v>
      </c>
      <c r="AA7" s="691"/>
      <c r="AB7" s="691"/>
      <c r="AC7" s="691"/>
      <c r="AD7" s="692">
        <v>313</v>
      </c>
      <c r="AE7" s="692"/>
      <c r="AF7" s="692"/>
      <c r="AG7" s="692"/>
      <c r="AH7" s="692"/>
      <c r="AI7" s="692"/>
      <c r="AJ7" s="692"/>
      <c r="AK7" s="692"/>
      <c r="AL7" s="673">
        <v>0</v>
      </c>
      <c r="AM7" s="676"/>
      <c r="AN7" s="676"/>
      <c r="AO7" s="693"/>
      <c r="AP7" s="651" t="s">
        <v>236</v>
      </c>
      <c r="AQ7" s="652"/>
      <c r="AR7" s="652"/>
      <c r="AS7" s="652"/>
      <c r="AT7" s="652"/>
      <c r="AU7" s="652"/>
      <c r="AV7" s="652"/>
      <c r="AW7" s="652"/>
      <c r="AX7" s="652"/>
      <c r="AY7" s="652"/>
      <c r="AZ7" s="652"/>
      <c r="BA7" s="652"/>
      <c r="BB7" s="652"/>
      <c r="BC7" s="652"/>
      <c r="BD7" s="652"/>
      <c r="BE7" s="652"/>
      <c r="BF7" s="653"/>
      <c r="BG7" s="672">
        <v>237967</v>
      </c>
      <c r="BH7" s="642"/>
      <c r="BI7" s="642"/>
      <c r="BJ7" s="642"/>
      <c r="BK7" s="642"/>
      <c r="BL7" s="642"/>
      <c r="BM7" s="642"/>
      <c r="BN7" s="643"/>
      <c r="BO7" s="691">
        <v>29.7</v>
      </c>
      <c r="BP7" s="691"/>
      <c r="BQ7" s="691"/>
      <c r="BR7" s="691"/>
      <c r="BS7" s="692" t="s">
        <v>128</v>
      </c>
      <c r="BT7" s="692"/>
      <c r="BU7" s="692"/>
      <c r="BV7" s="692"/>
      <c r="BW7" s="692"/>
      <c r="BX7" s="692"/>
      <c r="BY7" s="692"/>
      <c r="BZ7" s="692"/>
      <c r="CA7" s="692"/>
      <c r="CB7" s="742"/>
      <c r="CD7" s="701" t="s">
        <v>237</v>
      </c>
      <c r="CE7" s="702"/>
      <c r="CF7" s="702"/>
      <c r="CG7" s="702"/>
      <c r="CH7" s="702"/>
      <c r="CI7" s="702"/>
      <c r="CJ7" s="702"/>
      <c r="CK7" s="702"/>
      <c r="CL7" s="702"/>
      <c r="CM7" s="702"/>
      <c r="CN7" s="702"/>
      <c r="CO7" s="702"/>
      <c r="CP7" s="702"/>
      <c r="CQ7" s="703"/>
      <c r="CR7" s="672">
        <v>961565</v>
      </c>
      <c r="CS7" s="642"/>
      <c r="CT7" s="642"/>
      <c r="CU7" s="642"/>
      <c r="CV7" s="642"/>
      <c r="CW7" s="642"/>
      <c r="CX7" s="642"/>
      <c r="CY7" s="643"/>
      <c r="CZ7" s="691">
        <v>40</v>
      </c>
      <c r="DA7" s="691"/>
      <c r="DB7" s="691"/>
      <c r="DC7" s="691"/>
      <c r="DD7" s="641">
        <v>126777</v>
      </c>
      <c r="DE7" s="642"/>
      <c r="DF7" s="642"/>
      <c r="DG7" s="642"/>
      <c r="DH7" s="642"/>
      <c r="DI7" s="642"/>
      <c r="DJ7" s="642"/>
      <c r="DK7" s="642"/>
      <c r="DL7" s="642"/>
      <c r="DM7" s="642"/>
      <c r="DN7" s="642"/>
      <c r="DO7" s="642"/>
      <c r="DP7" s="643"/>
      <c r="DQ7" s="641">
        <v>835841</v>
      </c>
      <c r="DR7" s="642"/>
      <c r="DS7" s="642"/>
      <c r="DT7" s="642"/>
      <c r="DU7" s="642"/>
      <c r="DV7" s="642"/>
      <c r="DW7" s="642"/>
      <c r="DX7" s="642"/>
      <c r="DY7" s="642"/>
      <c r="DZ7" s="642"/>
      <c r="EA7" s="642"/>
      <c r="EB7" s="642"/>
      <c r="EC7" s="705"/>
    </row>
    <row r="8" spans="2:143" ht="11.25" customHeight="1" x14ac:dyDescent="0.2">
      <c r="B8" s="651" t="s">
        <v>238</v>
      </c>
      <c r="C8" s="652"/>
      <c r="D8" s="652"/>
      <c r="E8" s="652"/>
      <c r="F8" s="652"/>
      <c r="G8" s="652"/>
      <c r="H8" s="652"/>
      <c r="I8" s="652"/>
      <c r="J8" s="652"/>
      <c r="K8" s="652"/>
      <c r="L8" s="652"/>
      <c r="M8" s="652"/>
      <c r="N8" s="652"/>
      <c r="O8" s="652"/>
      <c r="P8" s="652"/>
      <c r="Q8" s="653"/>
      <c r="R8" s="672">
        <v>2256</v>
      </c>
      <c r="S8" s="642"/>
      <c r="T8" s="642"/>
      <c r="U8" s="642"/>
      <c r="V8" s="642"/>
      <c r="W8" s="642"/>
      <c r="X8" s="642"/>
      <c r="Y8" s="643"/>
      <c r="Z8" s="691">
        <v>0.1</v>
      </c>
      <c r="AA8" s="691"/>
      <c r="AB8" s="691"/>
      <c r="AC8" s="691"/>
      <c r="AD8" s="692">
        <v>2256</v>
      </c>
      <c r="AE8" s="692"/>
      <c r="AF8" s="692"/>
      <c r="AG8" s="692"/>
      <c r="AH8" s="692"/>
      <c r="AI8" s="692"/>
      <c r="AJ8" s="692"/>
      <c r="AK8" s="692"/>
      <c r="AL8" s="673">
        <v>0.1</v>
      </c>
      <c r="AM8" s="676"/>
      <c r="AN8" s="676"/>
      <c r="AO8" s="693"/>
      <c r="AP8" s="651" t="s">
        <v>239</v>
      </c>
      <c r="AQ8" s="652"/>
      <c r="AR8" s="652"/>
      <c r="AS8" s="652"/>
      <c r="AT8" s="652"/>
      <c r="AU8" s="652"/>
      <c r="AV8" s="652"/>
      <c r="AW8" s="652"/>
      <c r="AX8" s="652"/>
      <c r="AY8" s="652"/>
      <c r="AZ8" s="652"/>
      <c r="BA8" s="652"/>
      <c r="BB8" s="652"/>
      <c r="BC8" s="652"/>
      <c r="BD8" s="652"/>
      <c r="BE8" s="652"/>
      <c r="BF8" s="653"/>
      <c r="BG8" s="672">
        <v>15139</v>
      </c>
      <c r="BH8" s="642"/>
      <c r="BI8" s="642"/>
      <c r="BJ8" s="642"/>
      <c r="BK8" s="642"/>
      <c r="BL8" s="642"/>
      <c r="BM8" s="642"/>
      <c r="BN8" s="643"/>
      <c r="BO8" s="691">
        <v>1.9</v>
      </c>
      <c r="BP8" s="691"/>
      <c r="BQ8" s="691"/>
      <c r="BR8" s="691"/>
      <c r="BS8" s="692" t="s">
        <v>128</v>
      </c>
      <c r="BT8" s="692"/>
      <c r="BU8" s="692"/>
      <c r="BV8" s="692"/>
      <c r="BW8" s="692"/>
      <c r="BX8" s="692"/>
      <c r="BY8" s="692"/>
      <c r="BZ8" s="692"/>
      <c r="CA8" s="692"/>
      <c r="CB8" s="742"/>
      <c r="CD8" s="701" t="s">
        <v>240</v>
      </c>
      <c r="CE8" s="702"/>
      <c r="CF8" s="702"/>
      <c r="CG8" s="702"/>
      <c r="CH8" s="702"/>
      <c r="CI8" s="702"/>
      <c r="CJ8" s="702"/>
      <c r="CK8" s="702"/>
      <c r="CL8" s="702"/>
      <c r="CM8" s="702"/>
      <c r="CN8" s="702"/>
      <c r="CO8" s="702"/>
      <c r="CP8" s="702"/>
      <c r="CQ8" s="703"/>
      <c r="CR8" s="672">
        <v>548467</v>
      </c>
      <c r="CS8" s="642"/>
      <c r="CT8" s="642"/>
      <c r="CU8" s="642"/>
      <c r="CV8" s="642"/>
      <c r="CW8" s="642"/>
      <c r="CX8" s="642"/>
      <c r="CY8" s="643"/>
      <c r="CZ8" s="691">
        <v>22.8</v>
      </c>
      <c r="DA8" s="691"/>
      <c r="DB8" s="691"/>
      <c r="DC8" s="691"/>
      <c r="DD8" s="641" t="s">
        <v>128</v>
      </c>
      <c r="DE8" s="642"/>
      <c r="DF8" s="642"/>
      <c r="DG8" s="642"/>
      <c r="DH8" s="642"/>
      <c r="DI8" s="642"/>
      <c r="DJ8" s="642"/>
      <c r="DK8" s="642"/>
      <c r="DL8" s="642"/>
      <c r="DM8" s="642"/>
      <c r="DN8" s="642"/>
      <c r="DO8" s="642"/>
      <c r="DP8" s="643"/>
      <c r="DQ8" s="641">
        <v>313360</v>
      </c>
      <c r="DR8" s="642"/>
      <c r="DS8" s="642"/>
      <c r="DT8" s="642"/>
      <c r="DU8" s="642"/>
      <c r="DV8" s="642"/>
      <c r="DW8" s="642"/>
      <c r="DX8" s="642"/>
      <c r="DY8" s="642"/>
      <c r="DZ8" s="642"/>
      <c r="EA8" s="642"/>
      <c r="EB8" s="642"/>
      <c r="EC8" s="705"/>
    </row>
    <row r="9" spans="2:143" ht="11.25" customHeight="1" x14ac:dyDescent="0.2">
      <c r="B9" s="651" t="s">
        <v>241</v>
      </c>
      <c r="C9" s="652"/>
      <c r="D9" s="652"/>
      <c r="E9" s="652"/>
      <c r="F9" s="652"/>
      <c r="G9" s="652"/>
      <c r="H9" s="652"/>
      <c r="I9" s="652"/>
      <c r="J9" s="652"/>
      <c r="K9" s="652"/>
      <c r="L9" s="652"/>
      <c r="M9" s="652"/>
      <c r="N9" s="652"/>
      <c r="O9" s="652"/>
      <c r="P9" s="652"/>
      <c r="Q9" s="653"/>
      <c r="R9" s="672">
        <v>2948</v>
      </c>
      <c r="S9" s="642"/>
      <c r="T9" s="642"/>
      <c r="U9" s="642"/>
      <c r="V9" s="642"/>
      <c r="W9" s="642"/>
      <c r="X9" s="642"/>
      <c r="Y9" s="643"/>
      <c r="Z9" s="691">
        <v>0.1</v>
      </c>
      <c r="AA9" s="691"/>
      <c r="AB9" s="691"/>
      <c r="AC9" s="691"/>
      <c r="AD9" s="692">
        <v>2948</v>
      </c>
      <c r="AE9" s="692"/>
      <c r="AF9" s="692"/>
      <c r="AG9" s="692"/>
      <c r="AH9" s="692"/>
      <c r="AI9" s="692"/>
      <c r="AJ9" s="692"/>
      <c r="AK9" s="692"/>
      <c r="AL9" s="673">
        <v>0.2</v>
      </c>
      <c r="AM9" s="676"/>
      <c r="AN9" s="676"/>
      <c r="AO9" s="693"/>
      <c r="AP9" s="651" t="s">
        <v>242</v>
      </c>
      <c r="AQ9" s="652"/>
      <c r="AR9" s="652"/>
      <c r="AS9" s="652"/>
      <c r="AT9" s="652"/>
      <c r="AU9" s="652"/>
      <c r="AV9" s="652"/>
      <c r="AW9" s="652"/>
      <c r="AX9" s="652"/>
      <c r="AY9" s="652"/>
      <c r="AZ9" s="652"/>
      <c r="BA9" s="652"/>
      <c r="BB9" s="652"/>
      <c r="BC9" s="652"/>
      <c r="BD9" s="652"/>
      <c r="BE9" s="652"/>
      <c r="BF9" s="653"/>
      <c r="BG9" s="672">
        <v>157846</v>
      </c>
      <c r="BH9" s="642"/>
      <c r="BI9" s="642"/>
      <c r="BJ9" s="642"/>
      <c r="BK9" s="642"/>
      <c r="BL9" s="642"/>
      <c r="BM9" s="642"/>
      <c r="BN9" s="643"/>
      <c r="BO9" s="691">
        <v>19.7</v>
      </c>
      <c r="BP9" s="691"/>
      <c r="BQ9" s="691"/>
      <c r="BR9" s="691"/>
      <c r="BS9" s="692" t="s">
        <v>128</v>
      </c>
      <c r="BT9" s="692"/>
      <c r="BU9" s="692"/>
      <c r="BV9" s="692"/>
      <c r="BW9" s="692"/>
      <c r="BX9" s="692"/>
      <c r="BY9" s="692"/>
      <c r="BZ9" s="692"/>
      <c r="CA9" s="692"/>
      <c r="CB9" s="742"/>
      <c r="CD9" s="701" t="s">
        <v>243</v>
      </c>
      <c r="CE9" s="702"/>
      <c r="CF9" s="702"/>
      <c r="CG9" s="702"/>
      <c r="CH9" s="702"/>
      <c r="CI9" s="702"/>
      <c r="CJ9" s="702"/>
      <c r="CK9" s="702"/>
      <c r="CL9" s="702"/>
      <c r="CM9" s="702"/>
      <c r="CN9" s="702"/>
      <c r="CO9" s="702"/>
      <c r="CP9" s="702"/>
      <c r="CQ9" s="703"/>
      <c r="CR9" s="672">
        <v>266996</v>
      </c>
      <c r="CS9" s="642"/>
      <c r="CT9" s="642"/>
      <c r="CU9" s="642"/>
      <c r="CV9" s="642"/>
      <c r="CW9" s="642"/>
      <c r="CX9" s="642"/>
      <c r="CY9" s="643"/>
      <c r="CZ9" s="691">
        <v>11.1</v>
      </c>
      <c r="DA9" s="691"/>
      <c r="DB9" s="691"/>
      <c r="DC9" s="691"/>
      <c r="DD9" s="641">
        <v>16730</v>
      </c>
      <c r="DE9" s="642"/>
      <c r="DF9" s="642"/>
      <c r="DG9" s="642"/>
      <c r="DH9" s="642"/>
      <c r="DI9" s="642"/>
      <c r="DJ9" s="642"/>
      <c r="DK9" s="642"/>
      <c r="DL9" s="642"/>
      <c r="DM9" s="642"/>
      <c r="DN9" s="642"/>
      <c r="DO9" s="642"/>
      <c r="DP9" s="643"/>
      <c r="DQ9" s="641">
        <v>194322</v>
      </c>
      <c r="DR9" s="642"/>
      <c r="DS9" s="642"/>
      <c r="DT9" s="642"/>
      <c r="DU9" s="642"/>
      <c r="DV9" s="642"/>
      <c r="DW9" s="642"/>
      <c r="DX9" s="642"/>
      <c r="DY9" s="642"/>
      <c r="DZ9" s="642"/>
      <c r="EA9" s="642"/>
      <c r="EB9" s="642"/>
      <c r="EC9" s="705"/>
    </row>
    <row r="10" spans="2:143" ht="11.25" customHeight="1" x14ac:dyDescent="0.2">
      <c r="B10" s="651" t="s">
        <v>244</v>
      </c>
      <c r="C10" s="652"/>
      <c r="D10" s="652"/>
      <c r="E10" s="652"/>
      <c r="F10" s="652"/>
      <c r="G10" s="652"/>
      <c r="H10" s="652"/>
      <c r="I10" s="652"/>
      <c r="J10" s="652"/>
      <c r="K10" s="652"/>
      <c r="L10" s="652"/>
      <c r="M10" s="652"/>
      <c r="N10" s="652"/>
      <c r="O10" s="652"/>
      <c r="P10" s="652"/>
      <c r="Q10" s="653"/>
      <c r="R10" s="672" t="s">
        <v>128</v>
      </c>
      <c r="S10" s="642"/>
      <c r="T10" s="642"/>
      <c r="U10" s="642"/>
      <c r="V10" s="642"/>
      <c r="W10" s="642"/>
      <c r="X10" s="642"/>
      <c r="Y10" s="643"/>
      <c r="Z10" s="691" t="s">
        <v>128</v>
      </c>
      <c r="AA10" s="691"/>
      <c r="AB10" s="691"/>
      <c r="AC10" s="691"/>
      <c r="AD10" s="692" t="s">
        <v>128</v>
      </c>
      <c r="AE10" s="692"/>
      <c r="AF10" s="692"/>
      <c r="AG10" s="692"/>
      <c r="AH10" s="692"/>
      <c r="AI10" s="692"/>
      <c r="AJ10" s="692"/>
      <c r="AK10" s="692"/>
      <c r="AL10" s="673" t="s">
        <v>128</v>
      </c>
      <c r="AM10" s="676"/>
      <c r="AN10" s="676"/>
      <c r="AO10" s="693"/>
      <c r="AP10" s="651" t="s">
        <v>245</v>
      </c>
      <c r="AQ10" s="652"/>
      <c r="AR10" s="652"/>
      <c r="AS10" s="652"/>
      <c r="AT10" s="652"/>
      <c r="AU10" s="652"/>
      <c r="AV10" s="652"/>
      <c r="AW10" s="652"/>
      <c r="AX10" s="652"/>
      <c r="AY10" s="652"/>
      <c r="AZ10" s="652"/>
      <c r="BA10" s="652"/>
      <c r="BB10" s="652"/>
      <c r="BC10" s="652"/>
      <c r="BD10" s="652"/>
      <c r="BE10" s="652"/>
      <c r="BF10" s="653"/>
      <c r="BG10" s="672">
        <v>36089</v>
      </c>
      <c r="BH10" s="642"/>
      <c r="BI10" s="642"/>
      <c r="BJ10" s="642"/>
      <c r="BK10" s="642"/>
      <c r="BL10" s="642"/>
      <c r="BM10" s="642"/>
      <c r="BN10" s="643"/>
      <c r="BO10" s="691">
        <v>4.5</v>
      </c>
      <c r="BP10" s="691"/>
      <c r="BQ10" s="691"/>
      <c r="BR10" s="691"/>
      <c r="BS10" s="692" t="s">
        <v>128</v>
      </c>
      <c r="BT10" s="692"/>
      <c r="BU10" s="692"/>
      <c r="BV10" s="692"/>
      <c r="BW10" s="692"/>
      <c r="BX10" s="692"/>
      <c r="BY10" s="692"/>
      <c r="BZ10" s="692"/>
      <c r="CA10" s="692"/>
      <c r="CB10" s="742"/>
      <c r="CD10" s="701" t="s">
        <v>246</v>
      </c>
      <c r="CE10" s="702"/>
      <c r="CF10" s="702"/>
      <c r="CG10" s="702"/>
      <c r="CH10" s="702"/>
      <c r="CI10" s="702"/>
      <c r="CJ10" s="702"/>
      <c r="CK10" s="702"/>
      <c r="CL10" s="702"/>
      <c r="CM10" s="702"/>
      <c r="CN10" s="702"/>
      <c r="CO10" s="702"/>
      <c r="CP10" s="702"/>
      <c r="CQ10" s="703"/>
      <c r="CR10" s="672" t="s">
        <v>128</v>
      </c>
      <c r="CS10" s="642"/>
      <c r="CT10" s="642"/>
      <c r="CU10" s="642"/>
      <c r="CV10" s="642"/>
      <c r="CW10" s="642"/>
      <c r="CX10" s="642"/>
      <c r="CY10" s="643"/>
      <c r="CZ10" s="691" t="s">
        <v>128</v>
      </c>
      <c r="DA10" s="691"/>
      <c r="DB10" s="691"/>
      <c r="DC10" s="691"/>
      <c r="DD10" s="641" t="s">
        <v>128</v>
      </c>
      <c r="DE10" s="642"/>
      <c r="DF10" s="642"/>
      <c r="DG10" s="642"/>
      <c r="DH10" s="642"/>
      <c r="DI10" s="642"/>
      <c r="DJ10" s="642"/>
      <c r="DK10" s="642"/>
      <c r="DL10" s="642"/>
      <c r="DM10" s="642"/>
      <c r="DN10" s="642"/>
      <c r="DO10" s="642"/>
      <c r="DP10" s="643"/>
      <c r="DQ10" s="641" t="s">
        <v>128</v>
      </c>
      <c r="DR10" s="642"/>
      <c r="DS10" s="642"/>
      <c r="DT10" s="642"/>
      <c r="DU10" s="642"/>
      <c r="DV10" s="642"/>
      <c r="DW10" s="642"/>
      <c r="DX10" s="642"/>
      <c r="DY10" s="642"/>
      <c r="DZ10" s="642"/>
      <c r="EA10" s="642"/>
      <c r="EB10" s="642"/>
      <c r="EC10" s="705"/>
    </row>
    <row r="11" spans="2:143" ht="11.25" customHeight="1" x14ac:dyDescent="0.2">
      <c r="B11" s="651" t="s">
        <v>247</v>
      </c>
      <c r="C11" s="652"/>
      <c r="D11" s="652"/>
      <c r="E11" s="652"/>
      <c r="F11" s="652"/>
      <c r="G11" s="652"/>
      <c r="H11" s="652"/>
      <c r="I11" s="652"/>
      <c r="J11" s="652"/>
      <c r="K11" s="652"/>
      <c r="L11" s="652"/>
      <c r="M11" s="652"/>
      <c r="N11" s="652"/>
      <c r="O11" s="652"/>
      <c r="P11" s="652"/>
      <c r="Q11" s="653"/>
      <c r="R11" s="672">
        <v>78809</v>
      </c>
      <c r="S11" s="642"/>
      <c r="T11" s="642"/>
      <c r="U11" s="642"/>
      <c r="V11" s="642"/>
      <c r="W11" s="642"/>
      <c r="X11" s="642"/>
      <c r="Y11" s="643"/>
      <c r="Z11" s="673">
        <v>3.1</v>
      </c>
      <c r="AA11" s="676"/>
      <c r="AB11" s="676"/>
      <c r="AC11" s="677"/>
      <c r="AD11" s="641">
        <v>78809</v>
      </c>
      <c r="AE11" s="642"/>
      <c r="AF11" s="642"/>
      <c r="AG11" s="642"/>
      <c r="AH11" s="642"/>
      <c r="AI11" s="642"/>
      <c r="AJ11" s="642"/>
      <c r="AK11" s="643"/>
      <c r="AL11" s="673">
        <v>4.7</v>
      </c>
      <c r="AM11" s="676"/>
      <c r="AN11" s="676"/>
      <c r="AO11" s="693"/>
      <c r="AP11" s="651" t="s">
        <v>248</v>
      </c>
      <c r="AQ11" s="652"/>
      <c r="AR11" s="652"/>
      <c r="AS11" s="652"/>
      <c r="AT11" s="652"/>
      <c r="AU11" s="652"/>
      <c r="AV11" s="652"/>
      <c r="AW11" s="652"/>
      <c r="AX11" s="652"/>
      <c r="AY11" s="652"/>
      <c r="AZ11" s="652"/>
      <c r="BA11" s="652"/>
      <c r="BB11" s="652"/>
      <c r="BC11" s="652"/>
      <c r="BD11" s="652"/>
      <c r="BE11" s="652"/>
      <c r="BF11" s="653"/>
      <c r="BG11" s="672">
        <v>28893</v>
      </c>
      <c r="BH11" s="642"/>
      <c r="BI11" s="642"/>
      <c r="BJ11" s="642"/>
      <c r="BK11" s="642"/>
      <c r="BL11" s="642"/>
      <c r="BM11" s="642"/>
      <c r="BN11" s="643"/>
      <c r="BO11" s="691">
        <v>3.6</v>
      </c>
      <c r="BP11" s="691"/>
      <c r="BQ11" s="691"/>
      <c r="BR11" s="691"/>
      <c r="BS11" s="692" t="s">
        <v>128</v>
      </c>
      <c r="BT11" s="692"/>
      <c r="BU11" s="692"/>
      <c r="BV11" s="692"/>
      <c r="BW11" s="692"/>
      <c r="BX11" s="692"/>
      <c r="BY11" s="692"/>
      <c r="BZ11" s="692"/>
      <c r="CA11" s="692"/>
      <c r="CB11" s="742"/>
      <c r="CD11" s="701" t="s">
        <v>249</v>
      </c>
      <c r="CE11" s="702"/>
      <c r="CF11" s="702"/>
      <c r="CG11" s="702"/>
      <c r="CH11" s="702"/>
      <c r="CI11" s="702"/>
      <c r="CJ11" s="702"/>
      <c r="CK11" s="702"/>
      <c r="CL11" s="702"/>
      <c r="CM11" s="702"/>
      <c r="CN11" s="702"/>
      <c r="CO11" s="702"/>
      <c r="CP11" s="702"/>
      <c r="CQ11" s="703"/>
      <c r="CR11" s="672">
        <v>47051</v>
      </c>
      <c r="CS11" s="642"/>
      <c r="CT11" s="642"/>
      <c r="CU11" s="642"/>
      <c r="CV11" s="642"/>
      <c r="CW11" s="642"/>
      <c r="CX11" s="642"/>
      <c r="CY11" s="643"/>
      <c r="CZ11" s="691">
        <v>2</v>
      </c>
      <c r="DA11" s="691"/>
      <c r="DB11" s="691"/>
      <c r="DC11" s="691"/>
      <c r="DD11" s="641">
        <v>259</v>
      </c>
      <c r="DE11" s="642"/>
      <c r="DF11" s="642"/>
      <c r="DG11" s="642"/>
      <c r="DH11" s="642"/>
      <c r="DI11" s="642"/>
      <c r="DJ11" s="642"/>
      <c r="DK11" s="642"/>
      <c r="DL11" s="642"/>
      <c r="DM11" s="642"/>
      <c r="DN11" s="642"/>
      <c r="DO11" s="642"/>
      <c r="DP11" s="643"/>
      <c r="DQ11" s="641">
        <v>35077</v>
      </c>
      <c r="DR11" s="642"/>
      <c r="DS11" s="642"/>
      <c r="DT11" s="642"/>
      <c r="DU11" s="642"/>
      <c r="DV11" s="642"/>
      <c r="DW11" s="642"/>
      <c r="DX11" s="642"/>
      <c r="DY11" s="642"/>
      <c r="DZ11" s="642"/>
      <c r="EA11" s="642"/>
      <c r="EB11" s="642"/>
      <c r="EC11" s="705"/>
    </row>
    <row r="12" spans="2:143" ht="11.25" customHeight="1" x14ac:dyDescent="0.2">
      <c r="B12" s="651" t="s">
        <v>250</v>
      </c>
      <c r="C12" s="652"/>
      <c r="D12" s="652"/>
      <c r="E12" s="652"/>
      <c r="F12" s="652"/>
      <c r="G12" s="652"/>
      <c r="H12" s="652"/>
      <c r="I12" s="652"/>
      <c r="J12" s="652"/>
      <c r="K12" s="652"/>
      <c r="L12" s="652"/>
      <c r="M12" s="652"/>
      <c r="N12" s="652"/>
      <c r="O12" s="652"/>
      <c r="P12" s="652"/>
      <c r="Q12" s="653"/>
      <c r="R12" s="672">
        <v>45688</v>
      </c>
      <c r="S12" s="642"/>
      <c r="T12" s="642"/>
      <c r="U12" s="642"/>
      <c r="V12" s="642"/>
      <c r="W12" s="642"/>
      <c r="X12" s="642"/>
      <c r="Y12" s="643"/>
      <c r="Z12" s="691">
        <v>1.8</v>
      </c>
      <c r="AA12" s="691"/>
      <c r="AB12" s="691"/>
      <c r="AC12" s="691"/>
      <c r="AD12" s="692">
        <v>45688</v>
      </c>
      <c r="AE12" s="692"/>
      <c r="AF12" s="692"/>
      <c r="AG12" s="692"/>
      <c r="AH12" s="692"/>
      <c r="AI12" s="692"/>
      <c r="AJ12" s="692"/>
      <c r="AK12" s="692"/>
      <c r="AL12" s="673">
        <v>2.7</v>
      </c>
      <c r="AM12" s="676"/>
      <c r="AN12" s="676"/>
      <c r="AO12" s="693"/>
      <c r="AP12" s="651" t="s">
        <v>251</v>
      </c>
      <c r="AQ12" s="652"/>
      <c r="AR12" s="652"/>
      <c r="AS12" s="652"/>
      <c r="AT12" s="652"/>
      <c r="AU12" s="652"/>
      <c r="AV12" s="652"/>
      <c r="AW12" s="652"/>
      <c r="AX12" s="652"/>
      <c r="AY12" s="652"/>
      <c r="AZ12" s="652"/>
      <c r="BA12" s="652"/>
      <c r="BB12" s="652"/>
      <c r="BC12" s="652"/>
      <c r="BD12" s="652"/>
      <c r="BE12" s="652"/>
      <c r="BF12" s="653"/>
      <c r="BG12" s="672">
        <v>491456</v>
      </c>
      <c r="BH12" s="642"/>
      <c r="BI12" s="642"/>
      <c r="BJ12" s="642"/>
      <c r="BK12" s="642"/>
      <c r="BL12" s="642"/>
      <c r="BM12" s="642"/>
      <c r="BN12" s="643"/>
      <c r="BO12" s="691">
        <v>61.4</v>
      </c>
      <c r="BP12" s="691"/>
      <c r="BQ12" s="691"/>
      <c r="BR12" s="691"/>
      <c r="BS12" s="692" t="s">
        <v>128</v>
      </c>
      <c r="BT12" s="692"/>
      <c r="BU12" s="692"/>
      <c r="BV12" s="692"/>
      <c r="BW12" s="692"/>
      <c r="BX12" s="692"/>
      <c r="BY12" s="692"/>
      <c r="BZ12" s="692"/>
      <c r="CA12" s="692"/>
      <c r="CB12" s="742"/>
      <c r="CD12" s="701" t="s">
        <v>252</v>
      </c>
      <c r="CE12" s="702"/>
      <c r="CF12" s="702"/>
      <c r="CG12" s="702"/>
      <c r="CH12" s="702"/>
      <c r="CI12" s="702"/>
      <c r="CJ12" s="702"/>
      <c r="CK12" s="702"/>
      <c r="CL12" s="702"/>
      <c r="CM12" s="702"/>
      <c r="CN12" s="702"/>
      <c r="CO12" s="702"/>
      <c r="CP12" s="702"/>
      <c r="CQ12" s="703"/>
      <c r="CR12" s="672">
        <v>47127</v>
      </c>
      <c r="CS12" s="642"/>
      <c r="CT12" s="642"/>
      <c r="CU12" s="642"/>
      <c r="CV12" s="642"/>
      <c r="CW12" s="642"/>
      <c r="CX12" s="642"/>
      <c r="CY12" s="643"/>
      <c r="CZ12" s="691">
        <v>2</v>
      </c>
      <c r="DA12" s="691"/>
      <c r="DB12" s="691"/>
      <c r="DC12" s="691"/>
      <c r="DD12" s="641" t="s">
        <v>128</v>
      </c>
      <c r="DE12" s="642"/>
      <c r="DF12" s="642"/>
      <c r="DG12" s="642"/>
      <c r="DH12" s="642"/>
      <c r="DI12" s="642"/>
      <c r="DJ12" s="642"/>
      <c r="DK12" s="642"/>
      <c r="DL12" s="642"/>
      <c r="DM12" s="642"/>
      <c r="DN12" s="642"/>
      <c r="DO12" s="642"/>
      <c r="DP12" s="643"/>
      <c r="DQ12" s="641">
        <v>45665</v>
      </c>
      <c r="DR12" s="642"/>
      <c r="DS12" s="642"/>
      <c r="DT12" s="642"/>
      <c r="DU12" s="642"/>
      <c r="DV12" s="642"/>
      <c r="DW12" s="642"/>
      <c r="DX12" s="642"/>
      <c r="DY12" s="642"/>
      <c r="DZ12" s="642"/>
      <c r="EA12" s="642"/>
      <c r="EB12" s="642"/>
      <c r="EC12" s="705"/>
    </row>
    <row r="13" spans="2:143" ht="11.25" customHeight="1" x14ac:dyDescent="0.2">
      <c r="B13" s="651" t="s">
        <v>253</v>
      </c>
      <c r="C13" s="652"/>
      <c r="D13" s="652"/>
      <c r="E13" s="652"/>
      <c r="F13" s="652"/>
      <c r="G13" s="652"/>
      <c r="H13" s="652"/>
      <c r="I13" s="652"/>
      <c r="J13" s="652"/>
      <c r="K13" s="652"/>
      <c r="L13" s="652"/>
      <c r="M13" s="652"/>
      <c r="N13" s="652"/>
      <c r="O13" s="652"/>
      <c r="P13" s="652"/>
      <c r="Q13" s="653"/>
      <c r="R13" s="672" t="s">
        <v>128</v>
      </c>
      <c r="S13" s="642"/>
      <c r="T13" s="642"/>
      <c r="U13" s="642"/>
      <c r="V13" s="642"/>
      <c r="W13" s="642"/>
      <c r="X13" s="642"/>
      <c r="Y13" s="643"/>
      <c r="Z13" s="691" t="s">
        <v>128</v>
      </c>
      <c r="AA13" s="691"/>
      <c r="AB13" s="691"/>
      <c r="AC13" s="691"/>
      <c r="AD13" s="692" t="s">
        <v>128</v>
      </c>
      <c r="AE13" s="692"/>
      <c r="AF13" s="692"/>
      <c r="AG13" s="692"/>
      <c r="AH13" s="692"/>
      <c r="AI13" s="692"/>
      <c r="AJ13" s="692"/>
      <c r="AK13" s="692"/>
      <c r="AL13" s="673" t="s">
        <v>128</v>
      </c>
      <c r="AM13" s="676"/>
      <c r="AN13" s="676"/>
      <c r="AO13" s="693"/>
      <c r="AP13" s="651" t="s">
        <v>254</v>
      </c>
      <c r="AQ13" s="652"/>
      <c r="AR13" s="652"/>
      <c r="AS13" s="652"/>
      <c r="AT13" s="652"/>
      <c r="AU13" s="652"/>
      <c r="AV13" s="652"/>
      <c r="AW13" s="652"/>
      <c r="AX13" s="652"/>
      <c r="AY13" s="652"/>
      <c r="AZ13" s="652"/>
      <c r="BA13" s="652"/>
      <c r="BB13" s="652"/>
      <c r="BC13" s="652"/>
      <c r="BD13" s="652"/>
      <c r="BE13" s="652"/>
      <c r="BF13" s="653"/>
      <c r="BG13" s="672">
        <v>488080</v>
      </c>
      <c r="BH13" s="642"/>
      <c r="BI13" s="642"/>
      <c r="BJ13" s="642"/>
      <c r="BK13" s="642"/>
      <c r="BL13" s="642"/>
      <c r="BM13" s="642"/>
      <c r="BN13" s="643"/>
      <c r="BO13" s="691">
        <v>61</v>
      </c>
      <c r="BP13" s="691"/>
      <c r="BQ13" s="691"/>
      <c r="BR13" s="691"/>
      <c r="BS13" s="692" t="s">
        <v>128</v>
      </c>
      <c r="BT13" s="692"/>
      <c r="BU13" s="692"/>
      <c r="BV13" s="692"/>
      <c r="BW13" s="692"/>
      <c r="BX13" s="692"/>
      <c r="BY13" s="692"/>
      <c r="BZ13" s="692"/>
      <c r="CA13" s="692"/>
      <c r="CB13" s="742"/>
      <c r="CD13" s="701" t="s">
        <v>255</v>
      </c>
      <c r="CE13" s="702"/>
      <c r="CF13" s="702"/>
      <c r="CG13" s="702"/>
      <c r="CH13" s="702"/>
      <c r="CI13" s="702"/>
      <c r="CJ13" s="702"/>
      <c r="CK13" s="702"/>
      <c r="CL13" s="702"/>
      <c r="CM13" s="702"/>
      <c r="CN13" s="702"/>
      <c r="CO13" s="702"/>
      <c r="CP13" s="702"/>
      <c r="CQ13" s="703"/>
      <c r="CR13" s="672">
        <v>104765</v>
      </c>
      <c r="CS13" s="642"/>
      <c r="CT13" s="642"/>
      <c r="CU13" s="642"/>
      <c r="CV13" s="642"/>
      <c r="CW13" s="642"/>
      <c r="CX13" s="642"/>
      <c r="CY13" s="643"/>
      <c r="CZ13" s="691">
        <v>4.4000000000000004</v>
      </c>
      <c r="DA13" s="691"/>
      <c r="DB13" s="691"/>
      <c r="DC13" s="691"/>
      <c r="DD13" s="641">
        <v>69307</v>
      </c>
      <c r="DE13" s="642"/>
      <c r="DF13" s="642"/>
      <c r="DG13" s="642"/>
      <c r="DH13" s="642"/>
      <c r="DI13" s="642"/>
      <c r="DJ13" s="642"/>
      <c r="DK13" s="642"/>
      <c r="DL13" s="642"/>
      <c r="DM13" s="642"/>
      <c r="DN13" s="642"/>
      <c r="DO13" s="642"/>
      <c r="DP13" s="643"/>
      <c r="DQ13" s="641">
        <v>100962</v>
      </c>
      <c r="DR13" s="642"/>
      <c r="DS13" s="642"/>
      <c r="DT13" s="642"/>
      <c r="DU13" s="642"/>
      <c r="DV13" s="642"/>
      <c r="DW13" s="642"/>
      <c r="DX13" s="642"/>
      <c r="DY13" s="642"/>
      <c r="DZ13" s="642"/>
      <c r="EA13" s="642"/>
      <c r="EB13" s="642"/>
      <c r="EC13" s="705"/>
    </row>
    <row r="14" spans="2:143" ht="11.25" customHeight="1" x14ac:dyDescent="0.2">
      <c r="B14" s="651" t="s">
        <v>256</v>
      </c>
      <c r="C14" s="652"/>
      <c r="D14" s="652"/>
      <c r="E14" s="652"/>
      <c r="F14" s="652"/>
      <c r="G14" s="652"/>
      <c r="H14" s="652"/>
      <c r="I14" s="652"/>
      <c r="J14" s="652"/>
      <c r="K14" s="652"/>
      <c r="L14" s="652"/>
      <c r="M14" s="652"/>
      <c r="N14" s="652"/>
      <c r="O14" s="652"/>
      <c r="P14" s="652"/>
      <c r="Q14" s="653"/>
      <c r="R14" s="672" t="s">
        <v>128</v>
      </c>
      <c r="S14" s="642"/>
      <c r="T14" s="642"/>
      <c r="U14" s="642"/>
      <c r="V14" s="642"/>
      <c r="W14" s="642"/>
      <c r="X14" s="642"/>
      <c r="Y14" s="643"/>
      <c r="Z14" s="691" t="s">
        <v>128</v>
      </c>
      <c r="AA14" s="691"/>
      <c r="AB14" s="691"/>
      <c r="AC14" s="691"/>
      <c r="AD14" s="692" t="s">
        <v>128</v>
      </c>
      <c r="AE14" s="692"/>
      <c r="AF14" s="692"/>
      <c r="AG14" s="692"/>
      <c r="AH14" s="692"/>
      <c r="AI14" s="692"/>
      <c r="AJ14" s="692"/>
      <c r="AK14" s="692"/>
      <c r="AL14" s="673" t="s">
        <v>128</v>
      </c>
      <c r="AM14" s="676"/>
      <c r="AN14" s="676"/>
      <c r="AO14" s="693"/>
      <c r="AP14" s="651" t="s">
        <v>257</v>
      </c>
      <c r="AQ14" s="652"/>
      <c r="AR14" s="652"/>
      <c r="AS14" s="652"/>
      <c r="AT14" s="652"/>
      <c r="AU14" s="652"/>
      <c r="AV14" s="652"/>
      <c r="AW14" s="652"/>
      <c r="AX14" s="652"/>
      <c r="AY14" s="652"/>
      <c r="AZ14" s="652"/>
      <c r="BA14" s="652"/>
      <c r="BB14" s="652"/>
      <c r="BC14" s="652"/>
      <c r="BD14" s="652"/>
      <c r="BE14" s="652"/>
      <c r="BF14" s="653"/>
      <c r="BG14" s="672">
        <v>14563</v>
      </c>
      <c r="BH14" s="642"/>
      <c r="BI14" s="642"/>
      <c r="BJ14" s="642"/>
      <c r="BK14" s="642"/>
      <c r="BL14" s="642"/>
      <c r="BM14" s="642"/>
      <c r="BN14" s="643"/>
      <c r="BO14" s="691">
        <v>1.8</v>
      </c>
      <c r="BP14" s="691"/>
      <c r="BQ14" s="691"/>
      <c r="BR14" s="691"/>
      <c r="BS14" s="692" t="s">
        <v>128</v>
      </c>
      <c r="BT14" s="692"/>
      <c r="BU14" s="692"/>
      <c r="BV14" s="692"/>
      <c r="BW14" s="692"/>
      <c r="BX14" s="692"/>
      <c r="BY14" s="692"/>
      <c r="BZ14" s="692"/>
      <c r="CA14" s="692"/>
      <c r="CB14" s="742"/>
      <c r="CD14" s="701" t="s">
        <v>258</v>
      </c>
      <c r="CE14" s="702"/>
      <c r="CF14" s="702"/>
      <c r="CG14" s="702"/>
      <c r="CH14" s="702"/>
      <c r="CI14" s="702"/>
      <c r="CJ14" s="702"/>
      <c r="CK14" s="702"/>
      <c r="CL14" s="702"/>
      <c r="CM14" s="702"/>
      <c r="CN14" s="702"/>
      <c r="CO14" s="702"/>
      <c r="CP14" s="702"/>
      <c r="CQ14" s="703"/>
      <c r="CR14" s="672">
        <v>106842</v>
      </c>
      <c r="CS14" s="642"/>
      <c r="CT14" s="642"/>
      <c r="CU14" s="642"/>
      <c r="CV14" s="642"/>
      <c r="CW14" s="642"/>
      <c r="CX14" s="642"/>
      <c r="CY14" s="643"/>
      <c r="CZ14" s="691">
        <v>4.4000000000000004</v>
      </c>
      <c r="DA14" s="691"/>
      <c r="DB14" s="691"/>
      <c r="DC14" s="691"/>
      <c r="DD14" s="641">
        <v>586</v>
      </c>
      <c r="DE14" s="642"/>
      <c r="DF14" s="642"/>
      <c r="DG14" s="642"/>
      <c r="DH14" s="642"/>
      <c r="DI14" s="642"/>
      <c r="DJ14" s="642"/>
      <c r="DK14" s="642"/>
      <c r="DL14" s="642"/>
      <c r="DM14" s="642"/>
      <c r="DN14" s="642"/>
      <c r="DO14" s="642"/>
      <c r="DP14" s="643"/>
      <c r="DQ14" s="641">
        <v>106823</v>
      </c>
      <c r="DR14" s="642"/>
      <c r="DS14" s="642"/>
      <c r="DT14" s="642"/>
      <c r="DU14" s="642"/>
      <c r="DV14" s="642"/>
      <c r="DW14" s="642"/>
      <c r="DX14" s="642"/>
      <c r="DY14" s="642"/>
      <c r="DZ14" s="642"/>
      <c r="EA14" s="642"/>
      <c r="EB14" s="642"/>
      <c r="EC14" s="705"/>
    </row>
    <row r="15" spans="2:143" ht="11.25" customHeight="1" x14ac:dyDescent="0.2">
      <c r="B15" s="651" t="s">
        <v>259</v>
      </c>
      <c r="C15" s="652"/>
      <c r="D15" s="652"/>
      <c r="E15" s="652"/>
      <c r="F15" s="652"/>
      <c r="G15" s="652"/>
      <c r="H15" s="652"/>
      <c r="I15" s="652"/>
      <c r="J15" s="652"/>
      <c r="K15" s="652"/>
      <c r="L15" s="652"/>
      <c r="M15" s="652"/>
      <c r="N15" s="652"/>
      <c r="O15" s="652"/>
      <c r="P15" s="652"/>
      <c r="Q15" s="653"/>
      <c r="R15" s="672" t="s">
        <v>128</v>
      </c>
      <c r="S15" s="642"/>
      <c r="T15" s="642"/>
      <c r="U15" s="642"/>
      <c r="V15" s="642"/>
      <c r="W15" s="642"/>
      <c r="X15" s="642"/>
      <c r="Y15" s="643"/>
      <c r="Z15" s="691" t="s">
        <v>128</v>
      </c>
      <c r="AA15" s="691"/>
      <c r="AB15" s="691"/>
      <c r="AC15" s="691"/>
      <c r="AD15" s="692" t="s">
        <v>128</v>
      </c>
      <c r="AE15" s="692"/>
      <c r="AF15" s="692"/>
      <c r="AG15" s="692"/>
      <c r="AH15" s="692"/>
      <c r="AI15" s="692"/>
      <c r="AJ15" s="692"/>
      <c r="AK15" s="692"/>
      <c r="AL15" s="673" t="s">
        <v>128</v>
      </c>
      <c r="AM15" s="676"/>
      <c r="AN15" s="676"/>
      <c r="AO15" s="693"/>
      <c r="AP15" s="651" t="s">
        <v>260</v>
      </c>
      <c r="AQ15" s="652"/>
      <c r="AR15" s="652"/>
      <c r="AS15" s="652"/>
      <c r="AT15" s="652"/>
      <c r="AU15" s="652"/>
      <c r="AV15" s="652"/>
      <c r="AW15" s="652"/>
      <c r="AX15" s="652"/>
      <c r="AY15" s="652"/>
      <c r="AZ15" s="652"/>
      <c r="BA15" s="652"/>
      <c r="BB15" s="652"/>
      <c r="BC15" s="652"/>
      <c r="BD15" s="652"/>
      <c r="BE15" s="652"/>
      <c r="BF15" s="653"/>
      <c r="BG15" s="672">
        <v>27442</v>
      </c>
      <c r="BH15" s="642"/>
      <c r="BI15" s="642"/>
      <c r="BJ15" s="642"/>
      <c r="BK15" s="642"/>
      <c r="BL15" s="642"/>
      <c r="BM15" s="642"/>
      <c r="BN15" s="643"/>
      <c r="BO15" s="691">
        <v>3.4</v>
      </c>
      <c r="BP15" s="691"/>
      <c r="BQ15" s="691"/>
      <c r="BR15" s="691"/>
      <c r="BS15" s="692" t="s">
        <v>128</v>
      </c>
      <c r="BT15" s="692"/>
      <c r="BU15" s="692"/>
      <c r="BV15" s="692"/>
      <c r="BW15" s="692"/>
      <c r="BX15" s="692"/>
      <c r="BY15" s="692"/>
      <c r="BZ15" s="692"/>
      <c r="CA15" s="692"/>
      <c r="CB15" s="742"/>
      <c r="CD15" s="701" t="s">
        <v>261</v>
      </c>
      <c r="CE15" s="702"/>
      <c r="CF15" s="702"/>
      <c r="CG15" s="702"/>
      <c r="CH15" s="702"/>
      <c r="CI15" s="702"/>
      <c r="CJ15" s="702"/>
      <c r="CK15" s="702"/>
      <c r="CL15" s="702"/>
      <c r="CM15" s="702"/>
      <c r="CN15" s="702"/>
      <c r="CO15" s="702"/>
      <c r="CP15" s="702"/>
      <c r="CQ15" s="703"/>
      <c r="CR15" s="672">
        <v>191592</v>
      </c>
      <c r="CS15" s="642"/>
      <c r="CT15" s="642"/>
      <c r="CU15" s="642"/>
      <c r="CV15" s="642"/>
      <c r="CW15" s="642"/>
      <c r="CX15" s="642"/>
      <c r="CY15" s="643"/>
      <c r="CZ15" s="691">
        <v>8</v>
      </c>
      <c r="DA15" s="691"/>
      <c r="DB15" s="691"/>
      <c r="DC15" s="691"/>
      <c r="DD15" s="641">
        <v>3121</v>
      </c>
      <c r="DE15" s="642"/>
      <c r="DF15" s="642"/>
      <c r="DG15" s="642"/>
      <c r="DH15" s="642"/>
      <c r="DI15" s="642"/>
      <c r="DJ15" s="642"/>
      <c r="DK15" s="642"/>
      <c r="DL15" s="642"/>
      <c r="DM15" s="642"/>
      <c r="DN15" s="642"/>
      <c r="DO15" s="642"/>
      <c r="DP15" s="643"/>
      <c r="DQ15" s="641">
        <v>182599</v>
      </c>
      <c r="DR15" s="642"/>
      <c r="DS15" s="642"/>
      <c r="DT15" s="642"/>
      <c r="DU15" s="642"/>
      <c r="DV15" s="642"/>
      <c r="DW15" s="642"/>
      <c r="DX15" s="642"/>
      <c r="DY15" s="642"/>
      <c r="DZ15" s="642"/>
      <c r="EA15" s="642"/>
      <c r="EB15" s="642"/>
      <c r="EC15" s="705"/>
    </row>
    <row r="16" spans="2:143" ht="11.25" customHeight="1" x14ac:dyDescent="0.2">
      <c r="B16" s="651" t="s">
        <v>262</v>
      </c>
      <c r="C16" s="652"/>
      <c r="D16" s="652"/>
      <c r="E16" s="652"/>
      <c r="F16" s="652"/>
      <c r="G16" s="652"/>
      <c r="H16" s="652"/>
      <c r="I16" s="652"/>
      <c r="J16" s="652"/>
      <c r="K16" s="652"/>
      <c r="L16" s="652"/>
      <c r="M16" s="652"/>
      <c r="N16" s="652"/>
      <c r="O16" s="652"/>
      <c r="P16" s="652"/>
      <c r="Q16" s="653"/>
      <c r="R16" s="672">
        <v>2537</v>
      </c>
      <c r="S16" s="642"/>
      <c r="T16" s="642"/>
      <c r="U16" s="642"/>
      <c r="V16" s="642"/>
      <c r="W16" s="642"/>
      <c r="X16" s="642"/>
      <c r="Y16" s="643"/>
      <c r="Z16" s="691">
        <v>0.1</v>
      </c>
      <c r="AA16" s="691"/>
      <c r="AB16" s="691"/>
      <c r="AC16" s="691"/>
      <c r="AD16" s="692">
        <v>2537</v>
      </c>
      <c r="AE16" s="692"/>
      <c r="AF16" s="692"/>
      <c r="AG16" s="692"/>
      <c r="AH16" s="692"/>
      <c r="AI16" s="692"/>
      <c r="AJ16" s="692"/>
      <c r="AK16" s="692"/>
      <c r="AL16" s="673">
        <v>0.2</v>
      </c>
      <c r="AM16" s="676"/>
      <c r="AN16" s="676"/>
      <c r="AO16" s="693"/>
      <c r="AP16" s="651" t="s">
        <v>263</v>
      </c>
      <c r="AQ16" s="652"/>
      <c r="AR16" s="652"/>
      <c r="AS16" s="652"/>
      <c r="AT16" s="652"/>
      <c r="AU16" s="652"/>
      <c r="AV16" s="652"/>
      <c r="AW16" s="652"/>
      <c r="AX16" s="652"/>
      <c r="AY16" s="652"/>
      <c r="AZ16" s="652"/>
      <c r="BA16" s="652"/>
      <c r="BB16" s="652"/>
      <c r="BC16" s="652"/>
      <c r="BD16" s="652"/>
      <c r="BE16" s="652"/>
      <c r="BF16" s="653"/>
      <c r="BG16" s="672" t="s">
        <v>128</v>
      </c>
      <c r="BH16" s="642"/>
      <c r="BI16" s="642"/>
      <c r="BJ16" s="642"/>
      <c r="BK16" s="642"/>
      <c r="BL16" s="642"/>
      <c r="BM16" s="642"/>
      <c r="BN16" s="643"/>
      <c r="BO16" s="691" t="s">
        <v>128</v>
      </c>
      <c r="BP16" s="691"/>
      <c r="BQ16" s="691"/>
      <c r="BR16" s="691"/>
      <c r="BS16" s="692" t="s">
        <v>128</v>
      </c>
      <c r="BT16" s="692"/>
      <c r="BU16" s="692"/>
      <c r="BV16" s="692"/>
      <c r="BW16" s="692"/>
      <c r="BX16" s="692"/>
      <c r="BY16" s="692"/>
      <c r="BZ16" s="692"/>
      <c r="CA16" s="692"/>
      <c r="CB16" s="742"/>
      <c r="CD16" s="701" t="s">
        <v>264</v>
      </c>
      <c r="CE16" s="702"/>
      <c r="CF16" s="702"/>
      <c r="CG16" s="702"/>
      <c r="CH16" s="702"/>
      <c r="CI16" s="702"/>
      <c r="CJ16" s="702"/>
      <c r="CK16" s="702"/>
      <c r="CL16" s="702"/>
      <c r="CM16" s="702"/>
      <c r="CN16" s="702"/>
      <c r="CO16" s="702"/>
      <c r="CP16" s="702"/>
      <c r="CQ16" s="703"/>
      <c r="CR16" s="672" t="s">
        <v>128</v>
      </c>
      <c r="CS16" s="642"/>
      <c r="CT16" s="642"/>
      <c r="CU16" s="642"/>
      <c r="CV16" s="642"/>
      <c r="CW16" s="642"/>
      <c r="CX16" s="642"/>
      <c r="CY16" s="643"/>
      <c r="CZ16" s="691" t="s">
        <v>128</v>
      </c>
      <c r="DA16" s="691"/>
      <c r="DB16" s="691"/>
      <c r="DC16" s="691"/>
      <c r="DD16" s="641" t="s">
        <v>128</v>
      </c>
      <c r="DE16" s="642"/>
      <c r="DF16" s="642"/>
      <c r="DG16" s="642"/>
      <c r="DH16" s="642"/>
      <c r="DI16" s="642"/>
      <c r="DJ16" s="642"/>
      <c r="DK16" s="642"/>
      <c r="DL16" s="642"/>
      <c r="DM16" s="642"/>
      <c r="DN16" s="642"/>
      <c r="DO16" s="642"/>
      <c r="DP16" s="643"/>
      <c r="DQ16" s="641" t="s">
        <v>128</v>
      </c>
      <c r="DR16" s="642"/>
      <c r="DS16" s="642"/>
      <c r="DT16" s="642"/>
      <c r="DU16" s="642"/>
      <c r="DV16" s="642"/>
      <c r="DW16" s="642"/>
      <c r="DX16" s="642"/>
      <c r="DY16" s="642"/>
      <c r="DZ16" s="642"/>
      <c r="EA16" s="642"/>
      <c r="EB16" s="642"/>
      <c r="EC16" s="705"/>
    </row>
    <row r="17" spans="2:133" ht="11.25" customHeight="1" x14ac:dyDescent="0.2">
      <c r="B17" s="651" t="s">
        <v>265</v>
      </c>
      <c r="C17" s="652"/>
      <c r="D17" s="652"/>
      <c r="E17" s="652"/>
      <c r="F17" s="652"/>
      <c r="G17" s="652"/>
      <c r="H17" s="652"/>
      <c r="I17" s="652"/>
      <c r="J17" s="652"/>
      <c r="K17" s="652"/>
      <c r="L17" s="652"/>
      <c r="M17" s="652"/>
      <c r="N17" s="652"/>
      <c r="O17" s="652"/>
      <c r="P17" s="652"/>
      <c r="Q17" s="653"/>
      <c r="R17" s="672">
        <v>5296</v>
      </c>
      <c r="S17" s="642"/>
      <c r="T17" s="642"/>
      <c r="U17" s="642"/>
      <c r="V17" s="642"/>
      <c r="W17" s="642"/>
      <c r="X17" s="642"/>
      <c r="Y17" s="643"/>
      <c r="Z17" s="691">
        <v>0.2</v>
      </c>
      <c r="AA17" s="691"/>
      <c r="AB17" s="691"/>
      <c r="AC17" s="691"/>
      <c r="AD17" s="692">
        <v>5296</v>
      </c>
      <c r="AE17" s="692"/>
      <c r="AF17" s="692"/>
      <c r="AG17" s="692"/>
      <c r="AH17" s="692"/>
      <c r="AI17" s="692"/>
      <c r="AJ17" s="692"/>
      <c r="AK17" s="692"/>
      <c r="AL17" s="673">
        <v>0.3</v>
      </c>
      <c r="AM17" s="676"/>
      <c r="AN17" s="676"/>
      <c r="AO17" s="693"/>
      <c r="AP17" s="651" t="s">
        <v>266</v>
      </c>
      <c r="AQ17" s="652"/>
      <c r="AR17" s="652"/>
      <c r="AS17" s="652"/>
      <c r="AT17" s="652"/>
      <c r="AU17" s="652"/>
      <c r="AV17" s="652"/>
      <c r="AW17" s="652"/>
      <c r="AX17" s="652"/>
      <c r="AY17" s="652"/>
      <c r="AZ17" s="652"/>
      <c r="BA17" s="652"/>
      <c r="BB17" s="652"/>
      <c r="BC17" s="652"/>
      <c r="BD17" s="652"/>
      <c r="BE17" s="652"/>
      <c r="BF17" s="653"/>
      <c r="BG17" s="672" t="s">
        <v>128</v>
      </c>
      <c r="BH17" s="642"/>
      <c r="BI17" s="642"/>
      <c r="BJ17" s="642"/>
      <c r="BK17" s="642"/>
      <c r="BL17" s="642"/>
      <c r="BM17" s="642"/>
      <c r="BN17" s="643"/>
      <c r="BO17" s="691" t="s">
        <v>128</v>
      </c>
      <c r="BP17" s="691"/>
      <c r="BQ17" s="691"/>
      <c r="BR17" s="691"/>
      <c r="BS17" s="692" t="s">
        <v>128</v>
      </c>
      <c r="BT17" s="692"/>
      <c r="BU17" s="692"/>
      <c r="BV17" s="692"/>
      <c r="BW17" s="692"/>
      <c r="BX17" s="692"/>
      <c r="BY17" s="692"/>
      <c r="BZ17" s="692"/>
      <c r="CA17" s="692"/>
      <c r="CB17" s="742"/>
      <c r="CD17" s="701" t="s">
        <v>267</v>
      </c>
      <c r="CE17" s="702"/>
      <c r="CF17" s="702"/>
      <c r="CG17" s="702"/>
      <c r="CH17" s="702"/>
      <c r="CI17" s="702"/>
      <c r="CJ17" s="702"/>
      <c r="CK17" s="702"/>
      <c r="CL17" s="702"/>
      <c r="CM17" s="702"/>
      <c r="CN17" s="702"/>
      <c r="CO17" s="702"/>
      <c r="CP17" s="702"/>
      <c r="CQ17" s="703"/>
      <c r="CR17" s="672">
        <v>77163</v>
      </c>
      <c r="CS17" s="642"/>
      <c r="CT17" s="642"/>
      <c r="CU17" s="642"/>
      <c r="CV17" s="642"/>
      <c r="CW17" s="642"/>
      <c r="CX17" s="642"/>
      <c r="CY17" s="643"/>
      <c r="CZ17" s="691">
        <v>3.2</v>
      </c>
      <c r="DA17" s="691"/>
      <c r="DB17" s="691"/>
      <c r="DC17" s="691"/>
      <c r="DD17" s="641" t="s">
        <v>128</v>
      </c>
      <c r="DE17" s="642"/>
      <c r="DF17" s="642"/>
      <c r="DG17" s="642"/>
      <c r="DH17" s="642"/>
      <c r="DI17" s="642"/>
      <c r="DJ17" s="642"/>
      <c r="DK17" s="642"/>
      <c r="DL17" s="642"/>
      <c r="DM17" s="642"/>
      <c r="DN17" s="642"/>
      <c r="DO17" s="642"/>
      <c r="DP17" s="643"/>
      <c r="DQ17" s="641">
        <v>77163</v>
      </c>
      <c r="DR17" s="642"/>
      <c r="DS17" s="642"/>
      <c r="DT17" s="642"/>
      <c r="DU17" s="642"/>
      <c r="DV17" s="642"/>
      <c r="DW17" s="642"/>
      <c r="DX17" s="642"/>
      <c r="DY17" s="642"/>
      <c r="DZ17" s="642"/>
      <c r="EA17" s="642"/>
      <c r="EB17" s="642"/>
      <c r="EC17" s="705"/>
    </row>
    <row r="18" spans="2:133" ht="11.25" customHeight="1" x14ac:dyDescent="0.2">
      <c r="B18" s="651" t="s">
        <v>268</v>
      </c>
      <c r="C18" s="652"/>
      <c r="D18" s="652"/>
      <c r="E18" s="652"/>
      <c r="F18" s="652"/>
      <c r="G18" s="652"/>
      <c r="H18" s="652"/>
      <c r="I18" s="652"/>
      <c r="J18" s="652"/>
      <c r="K18" s="652"/>
      <c r="L18" s="652"/>
      <c r="M18" s="652"/>
      <c r="N18" s="652"/>
      <c r="O18" s="652"/>
      <c r="P18" s="652"/>
      <c r="Q18" s="653"/>
      <c r="R18" s="672">
        <v>31625</v>
      </c>
      <c r="S18" s="642"/>
      <c r="T18" s="642"/>
      <c r="U18" s="642"/>
      <c r="V18" s="642"/>
      <c r="W18" s="642"/>
      <c r="X18" s="642"/>
      <c r="Y18" s="643"/>
      <c r="Z18" s="691">
        <v>1.2</v>
      </c>
      <c r="AA18" s="691"/>
      <c r="AB18" s="691"/>
      <c r="AC18" s="691"/>
      <c r="AD18" s="692">
        <v>31625</v>
      </c>
      <c r="AE18" s="692"/>
      <c r="AF18" s="692"/>
      <c r="AG18" s="692"/>
      <c r="AH18" s="692"/>
      <c r="AI18" s="692"/>
      <c r="AJ18" s="692"/>
      <c r="AK18" s="692"/>
      <c r="AL18" s="673">
        <v>1.8999999761581421</v>
      </c>
      <c r="AM18" s="676"/>
      <c r="AN18" s="676"/>
      <c r="AO18" s="693"/>
      <c r="AP18" s="651" t="s">
        <v>269</v>
      </c>
      <c r="AQ18" s="652"/>
      <c r="AR18" s="652"/>
      <c r="AS18" s="652"/>
      <c r="AT18" s="652"/>
      <c r="AU18" s="652"/>
      <c r="AV18" s="652"/>
      <c r="AW18" s="652"/>
      <c r="AX18" s="652"/>
      <c r="AY18" s="652"/>
      <c r="AZ18" s="652"/>
      <c r="BA18" s="652"/>
      <c r="BB18" s="652"/>
      <c r="BC18" s="652"/>
      <c r="BD18" s="652"/>
      <c r="BE18" s="652"/>
      <c r="BF18" s="653"/>
      <c r="BG18" s="672" t="s">
        <v>128</v>
      </c>
      <c r="BH18" s="642"/>
      <c r="BI18" s="642"/>
      <c r="BJ18" s="642"/>
      <c r="BK18" s="642"/>
      <c r="BL18" s="642"/>
      <c r="BM18" s="642"/>
      <c r="BN18" s="643"/>
      <c r="BO18" s="691" t="s">
        <v>128</v>
      </c>
      <c r="BP18" s="691"/>
      <c r="BQ18" s="691"/>
      <c r="BR18" s="691"/>
      <c r="BS18" s="692" t="s">
        <v>128</v>
      </c>
      <c r="BT18" s="692"/>
      <c r="BU18" s="692"/>
      <c r="BV18" s="692"/>
      <c r="BW18" s="692"/>
      <c r="BX18" s="692"/>
      <c r="BY18" s="692"/>
      <c r="BZ18" s="692"/>
      <c r="CA18" s="692"/>
      <c r="CB18" s="742"/>
      <c r="CD18" s="701" t="s">
        <v>270</v>
      </c>
      <c r="CE18" s="702"/>
      <c r="CF18" s="702"/>
      <c r="CG18" s="702"/>
      <c r="CH18" s="702"/>
      <c r="CI18" s="702"/>
      <c r="CJ18" s="702"/>
      <c r="CK18" s="702"/>
      <c r="CL18" s="702"/>
      <c r="CM18" s="702"/>
      <c r="CN18" s="702"/>
      <c r="CO18" s="702"/>
      <c r="CP18" s="702"/>
      <c r="CQ18" s="703"/>
      <c r="CR18" s="672" t="s">
        <v>128</v>
      </c>
      <c r="CS18" s="642"/>
      <c r="CT18" s="642"/>
      <c r="CU18" s="642"/>
      <c r="CV18" s="642"/>
      <c r="CW18" s="642"/>
      <c r="CX18" s="642"/>
      <c r="CY18" s="643"/>
      <c r="CZ18" s="691" t="s">
        <v>128</v>
      </c>
      <c r="DA18" s="691"/>
      <c r="DB18" s="691"/>
      <c r="DC18" s="691"/>
      <c r="DD18" s="641" t="s">
        <v>128</v>
      </c>
      <c r="DE18" s="642"/>
      <c r="DF18" s="642"/>
      <c r="DG18" s="642"/>
      <c r="DH18" s="642"/>
      <c r="DI18" s="642"/>
      <c r="DJ18" s="642"/>
      <c r="DK18" s="642"/>
      <c r="DL18" s="642"/>
      <c r="DM18" s="642"/>
      <c r="DN18" s="642"/>
      <c r="DO18" s="642"/>
      <c r="DP18" s="643"/>
      <c r="DQ18" s="641" t="s">
        <v>128</v>
      </c>
      <c r="DR18" s="642"/>
      <c r="DS18" s="642"/>
      <c r="DT18" s="642"/>
      <c r="DU18" s="642"/>
      <c r="DV18" s="642"/>
      <c r="DW18" s="642"/>
      <c r="DX18" s="642"/>
      <c r="DY18" s="642"/>
      <c r="DZ18" s="642"/>
      <c r="EA18" s="642"/>
      <c r="EB18" s="642"/>
      <c r="EC18" s="705"/>
    </row>
    <row r="19" spans="2:133" ht="11.25" customHeight="1" x14ac:dyDescent="0.2">
      <c r="B19" s="651" t="s">
        <v>271</v>
      </c>
      <c r="C19" s="652"/>
      <c r="D19" s="652"/>
      <c r="E19" s="652"/>
      <c r="F19" s="652"/>
      <c r="G19" s="652"/>
      <c r="H19" s="652"/>
      <c r="I19" s="652"/>
      <c r="J19" s="652"/>
      <c r="K19" s="652"/>
      <c r="L19" s="652"/>
      <c r="M19" s="652"/>
      <c r="N19" s="652"/>
      <c r="O19" s="652"/>
      <c r="P19" s="652"/>
      <c r="Q19" s="653"/>
      <c r="R19" s="672">
        <v>2386</v>
      </c>
      <c r="S19" s="642"/>
      <c r="T19" s="642"/>
      <c r="U19" s="642"/>
      <c r="V19" s="642"/>
      <c r="W19" s="642"/>
      <c r="X19" s="642"/>
      <c r="Y19" s="643"/>
      <c r="Z19" s="691">
        <v>0.1</v>
      </c>
      <c r="AA19" s="691"/>
      <c r="AB19" s="691"/>
      <c r="AC19" s="691"/>
      <c r="AD19" s="692">
        <v>2386</v>
      </c>
      <c r="AE19" s="692"/>
      <c r="AF19" s="692"/>
      <c r="AG19" s="692"/>
      <c r="AH19" s="692"/>
      <c r="AI19" s="692"/>
      <c r="AJ19" s="692"/>
      <c r="AK19" s="692"/>
      <c r="AL19" s="673">
        <v>0.1</v>
      </c>
      <c r="AM19" s="676"/>
      <c r="AN19" s="676"/>
      <c r="AO19" s="693"/>
      <c r="AP19" s="651" t="s">
        <v>272</v>
      </c>
      <c r="AQ19" s="652"/>
      <c r="AR19" s="652"/>
      <c r="AS19" s="652"/>
      <c r="AT19" s="652"/>
      <c r="AU19" s="652"/>
      <c r="AV19" s="652"/>
      <c r="AW19" s="652"/>
      <c r="AX19" s="652"/>
      <c r="AY19" s="652"/>
      <c r="AZ19" s="652"/>
      <c r="BA19" s="652"/>
      <c r="BB19" s="652"/>
      <c r="BC19" s="652"/>
      <c r="BD19" s="652"/>
      <c r="BE19" s="652"/>
      <c r="BF19" s="653"/>
      <c r="BG19" s="672">
        <v>28661</v>
      </c>
      <c r="BH19" s="642"/>
      <c r="BI19" s="642"/>
      <c r="BJ19" s="642"/>
      <c r="BK19" s="642"/>
      <c r="BL19" s="642"/>
      <c r="BM19" s="642"/>
      <c r="BN19" s="643"/>
      <c r="BO19" s="691">
        <v>3.6</v>
      </c>
      <c r="BP19" s="691"/>
      <c r="BQ19" s="691"/>
      <c r="BR19" s="691"/>
      <c r="BS19" s="692" t="s">
        <v>128</v>
      </c>
      <c r="BT19" s="692"/>
      <c r="BU19" s="692"/>
      <c r="BV19" s="692"/>
      <c r="BW19" s="692"/>
      <c r="BX19" s="692"/>
      <c r="BY19" s="692"/>
      <c r="BZ19" s="692"/>
      <c r="CA19" s="692"/>
      <c r="CB19" s="742"/>
      <c r="CD19" s="701" t="s">
        <v>273</v>
      </c>
      <c r="CE19" s="702"/>
      <c r="CF19" s="702"/>
      <c r="CG19" s="702"/>
      <c r="CH19" s="702"/>
      <c r="CI19" s="702"/>
      <c r="CJ19" s="702"/>
      <c r="CK19" s="702"/>
      <c r="CL19" s="702"/>
      <c r="CM19" s="702"/>
      <c r="CN19" s="702"/>
      <c r="CO19" s="702"/>
      <c r="CP19" s="702"/>
      <c r="CQ19" s="703"/>
      <c r="CR19" s="672" t="s">
        <v>128</v>
      </c>
      <c r="CS19" s="642"/>
      <c r="CT19" s="642"/>
      <c r="CU19" s="642"/>
      <c r="CV19" s="642"/>
      <c r="CW19" s="642"/>
      <c r="CX19" s="642"/>
      <c r="CY19" s="643"/>
      <c r="CZ19" s="691" t="s">
        <v>128</v>
      </c>
      <c r="DA19" s="691"/>
      <c r="DB19" s="691"/>
      <c r="DC19" s="691"/>
      <c r="DD19" s="641" t="s">
        <v>128</v>
      </c>
      <c r="DE19" s="642"/>
      <c r="DF19" s="642"/>
      <c r="DG19" s="642"/>
      <c r="DH19" s="642"/>
      <c r="DI19" s="642"/>
      <c r="DJ19" s="642"/>
      <c r="DK19" s="642"/>
      <c r="DL19" s="642"/>
      <c r="DM19" s="642"/>
      <c r="DN19" s="642"/>
      <c r="DO19" s="642"/>
      <c r="DP19" s="643"/>
      <c r="DQ19" s="641" t="s">
        <v>128</v>
      </c>
      <c r="DR19" s="642"/>
      <c r="DS19" s="642"/>
      <c r="DT19" s="642"/>
      <c r="DU19" s="642"/>
      <c r="DV19" s="642"/>
      <c r="DW19" s="642"/>
      <c r="DX19" s="642"/>
      <c r="DY19" s="642"/>
      <c r="DZ19" s="642"/>
      <c r="EA19" s="642"/>
      <c r="EB19" s="642"/>
      <c r="EC19" s="705"/>
    </row>
    <row r="20" spans="2:133" ht="11.25" customHeight="1" x14ac:dyDescent="0.2">
      <c r="B20" s="651" t="s">
        <v>274</v>
      </c>
      <c r="C20" s="652"/>
      <c r="D20" s="652"/>
      <c r="E20" s="652"/>
      <c r="F20" s="652"/>
      <c r="G20" s="652"/>
      <c r="H20" s="652"/>
      <c r="I20" s="652"/>
      <c r="J20" s="652"/>
      <c r="K20" s="652"/>
      <c r="L20" s="652"/>
      <c r="M20" s="652"/>
      <c r="N20" s="652"/>
      <c r="O20" s="652"/>
      <c r="P20" s="652"/>
      <c r="Q20" s="653"/>
      <c r="R20" s="672">
        <v>793</v>
      </c>
      <c r="S20" s="642"/>
      <c r="T20" s="642"/>
      <c r="U20" s="642"/>
      <c r="V20" s="642"/>
      <c r="W20" s="642"/>
      <c r="X20" s="642"/>
      <c r="Y20" s="643"/>
      <c r="Z20" s="691">
        <v>0</v>
      </c>
      <c r="AA20" s="691"/>
      <c r="AB20" s="691"/>
      <c r="AC20" s="691"/>
      <c r="AD20" s="692">
        <v>793</v>
      </c>
      <c r="AE20" s="692"/>
      <c r="AF20" s="692"/>
      <c r="AG20" s="692"/>
      <c r="AH20" s="692"/>
      <c r="AI20" s="692"/>
      <c r="AJ20" s="692"/>
      <c r="AK20" s="692"/>
      <c r="AL20" s="673">
        <v>0</v>
      </c>
      <c r="AM20" s="676"/>
      <c r="AN20" s="676"/>
      <c r="AO20" s="693"/>
      <c r="AP20" s="651" t="s">
        <v>275</v>
      </c>
      <c r="AQ20" s="652"/>
      <c r="AR20" s="652"/>
      <c r="AS20" s="652"/>
      <c r="AT20" s="652"/>
      <c r="AU20" s="652"/>
      <c r="AV20" s="652"/>
      <c r="AW20" s="652"/>
      <c r="AX20" s="652"/>
      <c r="AY20" s="652"/>
      <c r="AZ20" s="652"/>
      <c r="BA20" s="652"/>
      <c r="BB20" s="652"/>
      <c r="BC20" s="652"/>
      <c r="BD20" s="652"/>
      <c r="BE20" s="652"/>
      <c r="BF20" s="653"/>
      <c r="BG20" s="672">
        <v>28661</v>
      </c>
      <c r="BH20" s="642"/>
      <c r="BI20" s="642"/>
      <c r="BJ20" s="642"/>
      <c r="BK20" s="642"/>
      <c r="BL20" s="642"/>
      <c r="BM20" s="642"/>
      <c r="BN20" s="643"/>
      <c r="BO20" s="691">
        <v>3.6</v>
      </c>
      <c r="BP20" s="691"/>
      <c r="BQ20" s="691"/>
      <c r="BR20" s="691"/>
      <c r="BS20" s="692" t="s">
        <v>128</v>
      </c>
      <c r="BT20" s="692"/>
      <c r="BU20" s="692"/>
      <c r="BV20" s="692"/>
      <c r="BW20" s="692"/>
      <c r="BX20" s="692"/>
      <c r="BY20" s="692"/>
      <c r="BZ20" s="692"/>
      <c r="CA20" s="692"/>
      <c r="CB20" s="742"/>
      <c r="CD20" s="701" t="s">
        <v>276</v>
      </c>
      <c r="CE20" s="702"/>
      <c r="CF20" s="702"/>
      <c r="CG20" s="702"/>
      <c r="CH20" s="702"/>
      <c r="CI20" s="702"/>
      <c r="CJ20" s="702"/>
      <c r="CK20" s="702"/>
      <c r="CL20" s="702"/>
      <c r="CM20" s="702"/>
      <c r="CN20" s="702"/>
      <c r="CO20" s="702"/>
      <c r="CP20" s="702"/>
      <c r="CQ20" s="703"/>
      <c r="CR20" s="672">
        <v>2405566</v>
      </c>
      <c r="CS20" s="642"/>
      <c r="CT20" s="642"/>
      <c r="CU20" s="642"/>
      <c r="CV20" s="642"/>
      <c r="CW20" s="642"/>
      <c r="CX20" s="642"/>
      <c r="CY20" s="643"/>
      <c r="CZ20" s="691">
        <v>100</v>
      </c>
      <c r="DA20" s="691"/>
      <c r="DB20" s="691"/>
      <c r="DC20" s="691"/>
      <c r="DD20" s="641">
        <v>216780</v>
      </c>
      <c r="DE20" s="642"/>
      <c r="DF20" s="642"/>
      <c r="DG20" s="642"/>
      <c r="DH20" s="642"/>
      <c r="DI20" s="642"/>
      <c r="DJ20" s="642"/>
      <c r="DK20" s="642"/>
      <c r="DL20" s="642"/>
      <c r="DM20" s="642"/>
      <c r="DN20" s="642"/>
      <c r="DO20" s="642"/>
      <c r="DP20" s="643"/>
      <c r="DQ20" s="641">
        <v>1945810</v>
      </c>
      <c r="DR20" s="642"/>
      <c r="DS20" s="642"/>
      <c r="DT20" s="642"/>
      <c r="DU20" s="642"/>
      <c r="DV20" s="642"/>
      <c r="DW20" s="642"/>
      <c r="DX20" s="642"/>
      <c r="DY20" s="642"/>
      <c r="DZ20" s="642"/>
      <c r="EA20" s="642"/>
      <c r="EB20" s="642"/>
      <c r="EC20" s="705"/>
    </row>
    <row r="21" spans="2:133" ht="11.25" customHeight="1" x14ac:dyDescent="0.2">
      <c r="B21" s="651" t="s">
        <v>277</v>
      </c>
      <c r="C21" s="652"/>
      <c r="D21" s="652"/>
      <c r="E21" s="652"/>
      <c r="F21" s="652"/>
      <c r="G21" s="652"/>
      <c r="H21" s="652"/>
      <c r="I21" s="652"/>
      <c r="J21" s="652"/>
      <c r="K21" s="652"/>
      <c r="L21" s="652"/>
      <c r="M21" s="652"/>
      <c r="N21" s="652"/>
      <c r="O21" s="652"/>
      <c r="P21" s="652"/>
      <c r="Q21" s="653"/>
      <c r="R21" s="672">
        <v>215</v>
      </c>
      <c r="S21" s="642"/>
      <c r="T21" s="642"/>
      <c r="U21" s="642"/>
      <c r="V21" s="642"/>
      <c r="W21" s="642"/>
      <c r="X21" s="642"/>
      <c r="Y21" s="643"/>
      <c r="Z21" s="691">
        <v>0</v>
      </c>
      <c r="AA21" s="691"/>
      <c r="AB21" s="691"/>
      <c r="AC21" s="691"/>
      <c r="AD21" s="692">
        <v>215</v>
      </c>
      <c r="AE21" s="692"/>
      <c r="AF21" s="692"/>
      <c r="AG21" s="692"/>
      <c r="AH21" s="692"/>
      <c r="AI21" s="692"/>
      <c r="AJ21" s="692"/>
      <c r="AK21" s="692"/>
      <c r="AL21" s="673">
        <v>0</v>
      </c>
      <c r="AM21" s="676"/>
      <c r="AN21" s="676"/>
      <c r="AO21" s="693"/>
      <c r="AP21" s="757" t="s">
        <v>278</v>
      </c>
      <c r="AQ21" s="764"/>
      <c r="AR21" s="764"/>
      <c r="AS21" s="764"/>
      <c r="AT21" s="764"/>
      <c r="AU21" s="764"/>
      <c r="AV21" s="764"/>
      <c r="AW21" s="764"/>
      <c r="AX21" s="764"/>
      <c r="AY21" s="764"/>
      <c r="AZ21" s="764"/>
      <c r="BA21" s="764"/>
      <c r="BB21" s="764"/>
      <c r="BC21" s="764"/>
      <c r="BD21" s="764"/>
      <c r="BE21" s="764"/>
      <c r="BF21" s="759"/>
      <c r="BG21" s="672">
        <v>28661</v>
      </c>
      <c r="BH21" s="642"/>
      <c r="BI21" s="642"/>
      <c r="BJ21" s="642"/>
      <c r="BK21" s="642"/>
      <c r="BL21" s="642"/>
      <c r="BM21" s="642"/>
      <c r="BN21" s="643"/>
      <c r="BO21" s="691">
        <v>3.6</v>
      </c>
      <c r="BP21" s="691"/>
      <c r="BQ21" s="691"/>
      <c r="BR21" s="691"/>
      <c r="BS21" s="692" t="s">
        <v>128</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279</v>
      </c>
      <c r="C22" s="728"/>
      <c r="D22" s="728"/>
      <c r="E22" s="728"/>
      <c r="F22" s="728"/>
      <c r="G22" s="728"/>
      <c r="H22" s="728"/>
      <c r="I22" s="728"/>
      <c r="J22" s="728"/>
      <c r="K22" s="728"/>
      <c r="L22" s="728"/>
      <c r="M22" s="728"/>
      <c r="N22" s="728"/>
      <c r="O22" s="728"/>
      <c r="P22" s="728"/>
      <c r="Q22" s="729"/>
      <c r="R22" s="672">
        <v>28231</v>
      </c>
      <c r="S22" s="642"/>
      <c r="T22" s="642"/>
      <c r="U22" s="642"/>
      <c r="V22" s="642"/>
      <c r="W22" s="642"/>
      <c r="X22" s="642"/>
      <c r="Y22" s="643"/>
      <c r="Z22" s="691">
        <v>1.1000000000000001</v>
      </c>
      <c r="AA22" s="691"/>
      <c r="AB22" s="691"/>
      <c r="AC22" s="691"/>
      <c r="AD22" s="692">
        <v>28231</v>
      </c>
      <c r="AE22" s="692"/>
      <c r="AF22" s="692"/>
      <c r="AG22" s="692"/>
      <c r="AH22" s="692"/>
      <c r="AI22" s="692"/>
      <c r="AJ22" s="692"/>
      <c r="AK22" s="692"/>
      <c r="AL22" s="673">
        <v>1.7000000476837158</v>
      </c>
      <c r="AM22" s="676"/>
      <c r="AN22" s="676"/>
      <c r="AO22" s="693"/>
      <c r="AP22" s="757" t="s">
        <v>280</v>
      </c>
      <c r="AQ22" s="764"/>
      <c r="AR22" s="764"/>
      <c r="AS22" s="764"/>
      <c r="AT22" s="764"/>
      <c r="AU22" s="764"/>
      <c r="AV22" s="764"/>
      <c r="AW22" s="764"/>
      <c r="AX22" s="764"/>
      <c r="AY22" s="764"/>
      <c r="AZ22" s="764"/>
      <c r="BA22" s="764"/>
      <c r="BB22" s="764"/>
      <c r="BC22" s="764"/>
      <c r="BD22" s="764"/>
      <c r="BE22" s="764"/>
      <c r="BF22" s="759"/>
      <c r="BG22" s="672" t="s">
        <v>128</v>
      </c>
      <c r="BH22" s="642"/>
      <c r="BI22" s="642"/>
      <c r="BJ22" s="642"/>
      <c r="BK22" s="642"/>
      <c r="BL22" s="642"/>
      <c r="BM22" s="642"/>
      <c r="BN22" s="643"/>
      <c r="BO22" s="691" t="s">
        <v>128</v>
      </c>
      <c r="BP22" s="691"/>
      <c r="BQ22" s="691"/>
      <c r="BR22" s="691"/>
      <c r="BS22" s="692" t="s">
        <v>128</v>
      </c>
      <c r="BT22" s="692"/>
      <c r="BU22" s="692"/>
      <c r="BV22" s="692"/>
      <c r="BW22" s="692"/>
      <c r="BX22" s="692"/>
      <c r="BY22" s="692"/>
      <c r="BZ22" s="692"/>
      <c r="CA22" s="692"/>
      <c r="CB22" s="742"/>
      <c r="CD22" s="769" t="s">
        <v>281</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282</v>
      </c>
      <c r="C23" s="652"/>
      <c r="D23" s="652"/>
      <c r="E23" s="652"/>
      <c r="F23" s="652"/>
      <c r="G23" s="652"/>
      <c r="H23" s="652"/>
      <c r="I23" s="652"/>
      <c r="J23" s="652"/>
      <c r="K23" s="652"/>
      <c r="L23" s="652"/>
      <c r="M23" s="652"/>
      <c r="N23" s="652"/>
      <c r="O23" s="652"/>
      <c r="P23" s="652"/>
      <c r="Q23" s="653"/>
      <c r="R23" s="672">
        <v>774361</v>
      </c>
      <c r="S23" s="642"/>
      <c r="T23" s="642"/>
      <c r="U23" s="642"/>
      <c r="V23" s="642"/>
      <c r="W23" s="642"/>
      <c r="X23" s="642"/>
      <c r="Y23" s="643"/>
      <c r="Z23" s="691">
        <v>30.4</v>
      </c>
      <c r="AA23" s="691"/>
      <c r="AB23" s="691"/>
      <c r="AC23" s="691"/>
      <c r="AD23" s="692">
        <v>662647</v>
      </c>
      <c r="AE23" s="692"/>
      <c r="AF23" s="692"/>
      <c r="AG23" s="692"/>
      <c r="AH23" s="692"/>
      <c r="AI23" s="692"/>
      <c r="AJ23" s="692"/>
      <c r="AK23" s="692"/>
      <c r="AL23" s="673">
        <v>39.5</v>
      </c>
      <c r="AM23" s="676"/>
      <c r="AN23" s="676"/>
      <c r="AO23" s="693"/>
      <c r="AP23" s="757" t="s">
        <v>283</v>
      </c>
      <c r="AQ23" s="764"/>
      <c r="AR23" s="764"/>
      <c r="AS23" s="764"/>
      <c r="AT23" s="764"/>
      <c r="AU23" s="764"/>
      <c r="AV23" s="764"/>
      <c r="AW23" s="764"/>
      <c r="AX23" s="764"/>
      <c r="AY23" s="764"/>
      <c r="AZ23" s="764"/>
      <c r="BA23" s="764"/>
      <c r="BB23" s="764"/>
      <c r="BC23" s="764"/>
      <c r="BD23" s="764"/>
      <c r="BE23" s="764"/>
      <c r="BF23" s="759"/>
      <c r="BG23" s="672" t="s">
        <v>128</v>
      </c>
      <c r="BH23" s="642"/>
      <c r="BI23" s="642"/>
      <c r="BJ23" s="642"/>
      <c r="BK23" s="642"/>
      <c r="BL23" s="642"/>
      <c r="BM23" s="642"/>
      <c r="BN23" s="643"/>
      <c r="BO23" s="691" t="s">
        <v>128</v>
      </c>
      <c r="BP23" s="691"/>
      <c r="BQ23" s="691"/>
      <c r="BR23" s="691"/>
      <c r="BS23" s="692" t="s">
        <v>128</v>
      </c>
      <c r="BT23" s="692"/>
      <c r="BU23" s="692"/>
      <c r="BV23" s="692"/>
      <c r="BW23" s="692"/>
      <c r="BX23" s="692"/>
      <c r="BY23" s="692"/>
      <c r="BZ23" s="692"/>
      <c r="CA23" s="692"/>
      <c r="CB23" s="742"/>
      <c r="CD23" s="769" t="s">
        <v>223</v>
      </c>
      <c r="CE23" s="770"/>
      <c r="CF23" s="770"/>
      <c r="CG23" s="770"/>
      <c r="CH23" s="770"/>
      <c r="CI23" s="770"/>
      <c r="CJ23" s="770"/>
      <c r="CK23" s="770"/>
      <c r="CL23" s="770"/>
      <c r="CM23" s="770"/>
      <c r="CN23" s="770"/>
      <c r="CO23" s="770"/>
      <c r="CP23" s="770"/>
      <c r="CQ23" s="771"/>
      <c r="CR23" s="769" t="s">
        <v>284</v>
      </c>
      <c r="CS23" s="770"/>
      <c r="CT23" s="770"/>
      <c r="CU23" s="770"/>
      <c r="CV23" s="770"/>
      <c r="CW23" s="770"/>
      <c r="CX23" s="770"/>
      <c r="CY23" s="771"/>
      <c r="CZ23" s="769" t="s">
        <v>285</v>
      </c>
      <c r="DA23" s="770"/>
      <c r="DB23" s="770"/>
      <c r="DC23" s="771"/>
      <c r="DD23" s="769" t="s">
        <v>286</v>
      </c>
      <c r="DE23" s="770"/>
      <c r="DF23" s="770"/>
      <c r="DG23" s="770"/>
      <c r="DH23" s="770"/>
      <c r="DI23" s="770"/>
      <c r="DJ23" s="770"/>
      <c r="DK23" s="771"/>
      <c r="DL23" s="766" t="s">
        <v>287</v>
      </c>
      <c r="DM23" s="767"/>
      <c r="DN23" s="767"/>
      <c r="DO23" s="767"/>
      <c r="DP23" s="767"/>
      <c r="DQ23" s="767"/>
      <c r="DR23" s="767"/>
      <c r="DS23" s="767"/>
      <c r="DT23" s="767"/>
      <c r="DU23" s="767"/>
      <c r="DV23" s="768"/>
      <c r="DW23" s="769" t="s">
        <v>288</v>
      </c>
      <c r="DX23" s="770"/>
      <c r="DY23" s="770"/>
      <c r="DZ23" s="770"/>
      <c r="EA23" s="770"/>
      <c r="EB23" s="770"/>
      <c r="EC23" s="771"/>
    </row>
    <row r="24" spans="2:133" ht="11.25" customHeight="1" x14ac:dyDescent="0.2">
      <c r="B24" s="651" t="s">
        <v>289</v>
      </c>
      <c r="C24" s="652"/>
      <c r="D24" s="652"/>
      <c r="E24" s="652"/>
      <c r="F24" s="652"/>
      <c r="G24" s="652"/>
      <c r="H24" s="652"/>
      <c r="I24" s="652"/>
      <c r="J24" s="652"/>
      <c r="K24" s="652"/>
      <c r="L24" s="652"/>
      <c r="M24" s="652"/>
      <c r="N24" s="652"/>
      <c r="O24" s="652"/>
      <c r="P24" s="652"/>
      <c r="Q24" s="653"/>
      <c r="R24" s="672">
        <v>662647</v>
      </c>
      <c r="S24" s="642"/>
      <c r="T24" s="642"/>
      <c r="U24" s="642"/>
      <c r="V24" s="642"/>
      <c r="W24" s="642"/>
      <c r="X24" s="642"/>
      <c r="Y24" s="643"/>
      <c r="Z24" s="691">
        <v>26</v>
      </c>
      <c r="AA24" s="691"/>
      <c r="AB24" s="691"/>
      <c r="AC24" s="691"/>
      <c r="AD24" s="692">
        <v>662647</v>
      </c>
      <c r="AE24" s="692"/>
      <c r="AF24" s="692"/>
      <c r="AG24" s="692"/>
      <c r="AH24" s="692"/>
      <c r="AI24" s="692"/>
      <c r="AJ24" s="692"/>
      <c r="AK24" s="692"/>
      <c r="AL24" s="673">
        <v>39.5</v>
      </c>
      <c r="AM24" s="676"/>
      <c r="AN24" s="676"/>
      <c r="AO24" s="693"/>
      <c r="AP24" s="757" t="s">
        <v>290</v>
      </c>
      <c r="AQ24" s="764"/>
      <c r="AR24" s="764"/>
      <c r="AS24" s="764"/>
      <c r="AT24" s="764"/>
      <c r="AU24" s="764"/>
      <c r="AV24" s="764"/>
      <c r="AW24" s="764"/>
      <c r="AX24" s="764"/>
      <c r="AY24" s="764"/>
      <c r="AZ24" s="764"/>
      <c r="BA24" s="764"/>
      <c r="BB24" s="764"/>
      <c r="BC24" s="764"/>
      <c r="BD24" s="764"/>
      <c r="BE24" s="764"/>
      <c r="BF24" s="759"/>
      <c r="BG24" s="672" t="s">
        <v>128</v>
      </c>
      <c r="BH24" s="642"/>
      <c r="BI24" s="642"/>
      <c r="BJ24" s="642"/>
      <c r="BK24" s="642"/>
      <c r="BL24" s="642"/>
      <c r="BM24" s="642"/>
      <c r="BN24" s="643"/>
      <c r="BO24" s="691" t="s">
        <v>128</v>
      </c>
      <c r="BP24" s="691"/>
      <c r="BQ24" s="691"/>
      <c r="BR24" s="691"/>
      <c r="BS24" s="692" t="s">
        <v>128</v>
      </c>
      <c r="BT24" s="692"/>
      <c r="BU24" s="692"/>
      <c r="BV24" s="692"/>
      <c r="BW24" s="692"/>
      <c r="BX24" s="692"/>
      <c r="BY24" s="692"/>
      <c r="BZ24" s="692"/>
      <c r="CA24" s="692"/>
      <c r="CB24" s="742"/>
      <c r="CD24" s="720" t="s">
        <v>291</v>
      </c>
      <c r="CE24" s="721"/>
      <c r="CF24" s="721"/>
      <c r="CG24" s="721"/>
      <c r="CH24" s="721"/>
      <c r="CI24" s="721"/>
      <c r="CJ24" s="721"/>
      <c r="CK24" s="721"/>
      <c r="CL24" s="721"/>
      <c r="CM24" s="721"/>
      <c r="CN24" s="721"/>
      <c r="CO24" s="721"/>
      <c r="CP24" s="721"/>
      <c r="CQ24" s="722"/>
      <c r="CR24" s="717">
        <v>801372</v>
      </c>
      <c r="CS24" s="718"/>
      <c r="CT24" s="718"/>
      <c r="CU24" s="718"/>
      <c r="CV24" s="718"/>
      <c r="CW24" s="718"/>
      <c r="CX24" s="718"/>
      <c r="CY24" s="761"/>
      <c r="CZ24" s="762">
        <v>33.299999999999997</v>
      </c>
      <c r="DA24" s="737"/>
      <c r="DB24" s="737"/>
      <c r="DC24" s="765"/>
      <c r="DD24" s="760">
        <v>582910</v>
      </c>
      <c r="DE24" s="718"/>
      <c r="DF24" s="718"/>
      <c r="DG24" s="718"/>
      <c r="DH24" s="718"/>
      <c r="DI24" s="718"/>
      <c r="DJ24" s="718"/>
      <c r="DK24" s="761"/>
      <c r="DL24" s="760">
        <v>576115</v>
      </c>
      <c r="DM24" s="718"/>
      <c r="DN24" s="718"/>
      <c r="DO24" s="718"/>
      <c r="DP24" s="718"/>
      <c r="DQ24" s="718"/>
      <c r="DR24" s="718"/>
      <c r="DS24" s="718"/>
      <c r="DT24" s="718"/>
      <c r="DU24" s="718"/>
      <c r="DV24" s="761"/>
      <c r="DW24" s="762">
        <v>34.299999999999997</v>
      </c>
      <c r="DX24" s="737"/>
      <c r="DY24" s="737"/>
      <c r="DZ24" s="737"/>
      <c r="EA24" s="737"/>
      <c r="EB24" s="737"/>
      <c r="EC24" s="763"/>
    </row>
    <row r="25" spans="2:133" ht="11.25" customHeight="1" x14ac:dyDescent="0.2">
      <c r="B25" s="651" t="s">
        <v>292</v>
      </c>
      <c r="C25" s="652"/>
      <c r="D25" s="652"/>
      <c r="E25" s="652"/>
      <c r="F25" s="652"/>
      <c r="G25" s="652"/>
      <c r="H25" s="652"/>
      <c r="I25" s="652"/>
      <c r="J25" s="652"/>
      <c r="K25" s="652"/>
      <c r="L25" s="652"/>
      <c r="M25" s="652"/>
      <c r="N25" s="652"/>
      <c r="O25" s="652"/>
      <c r="P25" s="652"/>
      <c r="Q25" s="653"/>
      <c r="R25" s="672">
        <v>111714</v>
      </c>
      <c r="S25" s="642"/>
      <c r="T25" s="642"/>
      <c r="U25" s="642"/>
      <c r="V25" s="642"/>
      <c r="W25" s="642"/>
      <c r="X25" s="642"/>
      <c r="Y25" s="643"/>
      <c r="Z25" s="691">
        <v>4.4000000000000004</v>
      </c>
      <c r="AA25" s="691"/>
      <c r="AB25" s="691"/>
      <c r="AC25" s="691"/>
      <c r="AD25" s="692" t="s">
        <v>128</v>
      </c>
      <c r="AE25" s="692"/>
      <c r="AF25" s="692"/>
      <c r="AG25" s="692"/>
      <c r="AH25" s="692"/>
      <c r="AI25" s="692"/>
      <c r="AJ25" s="692"/>
      <c r="AK25" s="692"/>
      <c r="AL25" s="673" t="s">
        <v>128</v>
      </c>
      <c r="AM25" s="676"/>
      <c r="AN25" s="676"/>
      <c r="AO25" s="693"/>
      <c r="AP25" s="757" t="s">
        <v>293</v>
      </c>
      <c r="AQ25" s="764"/>
      <c r="AR25" s="764"/>
      <c r="AS25" s="764"/>
      <c r="AT25" s="764"/>
      <c r="AU25" s="764"/>
      <c r="AV25" s="764"/>
      <c r="AW25" s="764"/>
      <c r="AX25" s="764"/>
      <c r="AY25" s="764"/>
      <c r="AZ25" s="764"/>
      <c r="BA25" s="764"/>
      <c r="BB25" s="764"/>
      <c r="BC25" s="764"/>
      <c r="BD25" s="764"/>
      <c r="BE25" s="764"/>
      <c r="BF25" s="759"/>
      <c r="BG25" s="672" t="s">
        <v>128</v>
      </c>
      <c r="BH25" s="642"/>
      <c r="BI25" s="642"/>
      <c r="BJ25" s="642"/>
      <c r="BK25" s="642"/>
      <c r="BL25" s="642"/>
      <c r="BM25" s="642"/>
      <c r="BN25" s="643"/>
      <c r="BO25" s="691" t="s">
        <v>128</v>
      </c>
      <c r="BP25" s="691"/>
      <c r="BQ25" s="691"/>
      <c r="BR25" s="691"/>
      <c r="BS25" s="692" t="s">
        <v>128</v>
      </c>
      <c r="BT25" s="692"/>
      <c r="BU25" s="692"/>
      <c r="BV25" s="692"/>
      <c r="BW25" s="692"/>
      <c r="BX25" s="692"/>
      <c r="BY25" s="692"/>
      <c r="BZ25" s="692"/>
      <c r="CA25" s="692"/>
      <c r="CB25" s="742"/>
      <c r="CD25" s="701" t="s">
        <v>294</v>
      </c>
      <c r="CE25" s="702"/>
      <c r="CF25" s="702"/>
      <c r="CG25" s="702"/>
      <c r="CH25" s="702"/>
      <c r="CI25" s="702"/>
      <c r="CJ25" s="702"/>
      <c r="CK25" s="702"/>
      <c r="CL25" s="702"/>
      <c r="CM25" s="702"/>
      <c r="CN25" s="702"/>
      <c r="CO25" s="702"/>
      <c r="CP25" s="702"/>
      <c r="CQ25" s="703"/>
      <c r="CR25" s="672">
        <v>476601</v>
      </c>
      <c r="CS25" s="670"/>
      <c r="CT25" s="670"/>
      <c r="CU25" s="670"/>
      <c r="CV25" s="670"/>
      <c r="CW25" s="670"/>
      <c r="CX25" s="670"/>
      <c r="CY25" s="671"/>
      <c r="CZ25" s="673">
        <v>19.8</v>
      </c>
      <c r="DA25" s="674"/>
      <c r="DB25" s="674"/>
      <c r="DC25" s="675"/>
      <c r="DD25" s="641">
        <v>433804</v>
      </c>
      <c r="DE25" s="670"/>
      <c r="DF25" s="670"/>
      <c r="DG25" s="670"/>
      <c r="DH25" s="670"/>
      <c r="DI25" s="670"/>
      <c r="DJ25" s="670"/>
      <c r="DK25" s="671"/>
      <c r="DL25" s="641">
        <v>429409</v>
      </c>
      <c r="DM25" s="670"/>
      <c r="DN25" s="670"/>
      <c r="DO25" s="670"/>
      <c r="DP25" s="670"/>
      <c r="DQ25" s="670"/>
      <c r="DR25" s="670"/>
      <c r="DS25" s="670"/>
      <c r="DT25" s="670"/>
      <c r="DU25" s="670"/>
      <c r="DV25" s="671"/>
      <c r="DW25" s="673">
        <v>25.6</v>
      </c>
      <c r="DX25" s="674"/>
      <c r="DY25" s="674"/>
      <c r="DZ25" s="674"/>
      <c r="EA25" s="674"/>
      <c r="EB25" s="674"/>
      <c r="EC25" s="713"/>
    </row>
    <row r="26" spans="2:133" ht="11.25" customHeight="1" x14ac:dyDescent="0.2">
      <c r="B26" s="651" t="s">
        <v>295</v>
      </c>
      <c r="C26" s="652"/>
      <c r="D26" s="652"/>
      <c r="E26" s="652"/>
      <c r="F26" s="652"/>
      <c r="G26" s="652"/>
      <c r="H26" s="652"/>
      <c r="I26" s="652"/>
      <c r="J26" s="652"/>
      <c r="K26" s="652"/>
      <c r="L26" s="652"/>
      <c r="M26" s="652"/>
      <c r="N26" s="652"/>
      <c r="O26" s="652"/>
      <c r="P26" s="652"/>
      <c r="Q26" s="653"/>
      <c r="R26" s="672" t="s">
        <v>128</v>
      </c>
      <c r="S26" s="642"/>
      <c r="T26" s="642"/>
      <c r="U26" s="642"/>
      <c r="V26" s="642"/>
      <c r="W26" s="642"/>
      <c r="X26" s="642"/>
      <c r="Y26" s="643"/>
      <c r="Z26" s="691" t="s">
        <v>128</v>
      </c>
      <c r="AA26" s="691"/>
      <c r="AB26" s="691"/>
      <c r="AC26" s="691"/>
      <c r="AD26" s="692" t="s">
        <v>128</v>
      </c>
      <c r="AE26" s="692"/>
      <c r="AF26" s="692"/>
      <c r="AG26" s="692"/>
      <c r="AH26" s="692"/>
      <c r="AI26" s="692"/>
      <c r="AJ26" s="692"/>
      <c r="AK26" s="692"/>
      <c r="AL26" s="673" t="s">
        <v>128</v>
      </c>
      <c r="AM26" s="676"/>
      <c r="AN26" s="676"/>
      <c r="AO26" s="693"/>
      <c r="AP26" s="757" t="s">
        <v>296</v>
      </c>
      <c r="AQ26" s="758"/>
      <c r="AR26" s="758"/>
      <c r="AS26" s="758"/>
      <c r="AT26" s="758"/>
      <c r="AU26" s="758"/>
      <c r="AV26" s="758"/>
      <c r="AW26" s="758"/>
      <c r="AX26" s="758"/>
      <c r="AY26" s="758"/>
      <c r="AZ26" s="758"/>
      <c r="BA26" s="758"/>
      <c r="BB26" s="758"/>
      <c r="BC26" s="758"/>
      <c r="BD26" s="758"/>
      <c r="BE26" s="758"/>
      <c r="BF26" s="759"/>
      <c r="BG26" s="672" t="s">
        <v>128</v>
      </c>
      <c r="BH26" s="642"/>
      <c r="BI26" s="642"/>
      <c r="BJ26" s="642"/>
      <c r="BK26" s="642"/>
      <c r="BL26" s="642"/>
      <c r="BM26" s="642"/>
      <c r="BN26" s="643"/>
      <c r="BO26" s="691" t="s">
        <v>128</v>
      </c>
      <c r="BP26" s="691"/>
      <c r="BQ26" s="691"/>
      <c r="BR26" s="691"/>
      <c r="BS26" s="692" t="s">
        <v>128</v>
      </c>
      <c r="BT26" s="692"/>
      <c r="BU26" s="692"/>
      <c r="BV26" s="692"/>
      <c r="BW26" s="692"/>
      <c r="BX26" s="692"/>
      <c r="BY26" s="692"/>
      <c r="BZ26" s="692"/>
      <c r="CA26" s="692"/>
      <c r="CB26" s="742"/>
      <c r="CD26" s="701" t="s">
        <v>297</v>
      </c>
      <c r="CE26" s="702"/>
      <c r="CF26" s="702"/>
      <c r="CG26" s="702"/>
      <c r="CH26" s="702"/>
      <c r="CI26" s="702"/>
      <c r="CJ26" s="702"/>
      <c r="CK26" s="702"/>
      <c r="CL26" s="702"/>
      <c r="CM26" s="702"/>
      <c r="CN26" s="702"/>
      <c r="CO26" s="702"/>
      <c r="CP26" s="702"/>
      <c r="CQ26" s="703"/>
      <c r="CR26" s="672">
        <v>259951</v>
      </c>
      <c r="CS26" s="642"/>
      <c r="CT26" s="642"/>
      <c r="CU26" s="642"/>
      <c r="CV26" s="642"/>
      <c r="CW26" s="642"/>
      <c r="CX26" s="642"/>
      <c r="CY26" s="643"/>
      <c r="CZ26" s="673">
        <v>10.8</v>
      </c>
      <c r="DA26" s="674"/>
      <c r="DB26" s="674"/>
      <c r="DC26" s="675"/>
      <c r="DD26" s="641">
        <v>231040</v>
      </c>
      <c r="DE26" s="642"/>
      <c r="DF26" s="642"/>
      <c r="DG26" s="642"/>
      <c r="DH26" s="642"/>
      <c r="DI26" s="642"/>
      <c r="DJ26" s="642"/>
      <c r="DK26" s="643"/>
      <c r="DL26" s="641" t="s">
        <v>128</v>
      </c>
      <c r="DM26" s="642"/>
      <c r="DN26" s="642"/>
      <c r="DO26" s="642"/>
      <c r="DP26" s="642"/>
      <c r="DQ26" s="642"/>
      <c r="DR26" s="642"/>
      <c r="DS26" s="642"/>
      <c r="DT26" s="642"/>
      <c r="DU26" s="642"/>
      <c r="DV26" s="643"/>
      <c r="DW26" s="673" t="s">
        <v>128</v>
      </c>
      <c r="DX26" s="674"/>
      <c r="DY26" s="674"/>
      <c r="DZ26" s="674"/>
      <c r="EA26" s="674"/>
      <c r="EB26" s="674"/>
      <c r="EC26" s="713"/>
    </row>
    <row r="27" spans="2:133" ht="11.25" customHeight="1" x14ac:dyDescent="0.2">
      <c r="B27" s="651" t="s">
        <v>298</v>
      </c>
      <c r="C27" s="652"/>
      <c r="D27" s="652"/>
      <c r="E27" s="652"/>
      <c r="F27" s="652"/>
      <c r="G27" s="652"/>
      <c r="H27" s="652"/>
      <c r="I27" s="652"/>
      <c r="J27" s="652"/>
      <c r="K27" s="652"/>
      <c r="L27" s="652"/>
      <c r="M27" s="652"/>
      <c r="N27" s="652"/>
      <c r="O27" s="652"/>
      <c r="P27" s="652"/>
      <c r="Q27" s="653"/>
      <c r="R27" s="672">
        <v>1773664</v>
      </c>
      <c r="S27" s="642"/>
      <c r="T27" s="642"/>
      <c r="U27" s="642"/>
      <c r="V27" s="642"/>
      <c r="W27" s="642"/>
      <c r="X27" s="642"/>
      <c r="Y27" s="643"/>
      <c r="Z27" s="691">
        <v>69.599999999999994</v>
      </c>
      <c r="AA27" s="691"/>
      <c r="AB27" s="691"/>
      <c r="AC27" s="691"/>
      <c r="AD27" s="692">
        <v>1661950</v>
      </c>
      <c r="AE27" s="692"/>
      <c r="AF27" s="692"/>
      <c r="AG27" s="692"/>
      <c r="AH27" s="692"/>
      <c r="AI27" s="692"/>
      <c r="AJ27" s="692"/>
      <c r="AK27" s="692"/>
      <c r="AL27" s="673">
        <v>99.099998474121094</v>
      </c>
      <c r="AM27" s="676"/>
      <c r="AN27" s="676"/>
      <c r="AO27" s="693"/>
      <c r="AP27" s="651" t="s">
        <v>299</v>
      </c>
      <c r="AQ27" s="652"/>
      <c r="AR27" s="652"/>
      <c r="AS27" s="652"/>
      <c r="AT27" s="652"/>
      <c r="AU27" s="652"/>
      <c r="AV27" s="652"/>
      <c r="AW27" s="652"/>
      <c r="AX27" s="652"/>
      <c r="AY27" s="652"/>
      <c r="AZ27" s="652"/>
      <c r="BA27" s="652"/>
      <c r="BB27" s="652"/>
      <c r="BC27" s="652"/>
      <c r="BD27" s="652"/>
      <c r="BE27" s="652"/>
      <c r="BF27" s="653"/>
      <c r="BG27" s="672">
        <v>800089</v>
      </c>
      <c r="BH27" s="642"/>
      <c r="BI27" s="642"/>
      <c r="BJ27" s="642"/>
      <c r="BK27" s="642"/>
      <c r="BL27" s="642"/>
      <c r="BM27" s="642"/>
      <c r="BN27" s="643"/>
      <c r="BO27" s="691">
        <v>100</v>
      </c>
      <c r="BP27" s="691"/>
      <c r="BQ27" s="691"/>
      <c r="BR27" s="691"/>
      <c r="BS27" s="692" t="s">
        <v>128</v>
      </c>
      <c r="BT27" s="692"/>
      <c r="BU27" s="692"/>
      <c r="BV27" s="692"/>
      <c r="BW27" s="692"/>
      <c r="BX27" s="692"/>
      <c r="BY27" s="692"/>
      <c r="BZ27" s="692"/>
      <c r="CA27" s="692"/>
      <c r="CB27" s="742"/>
      <c r="CD27" s="701" t="s">
        <v>300</v>
      </c>
      <c r="CE27" s="702"/>
      <c r="CF27" s="702"/>
      <c r="CG27" s="702"/>
      <c r="CH27" s="702"/>
      <c r="CI27" s="702"/>
      <c r="CJ27" s="702"/>
      <c r="CK27" s="702"/>
      <c r="CL27" s="702"/>
      <c r="CM27" s="702"/>
      <c r="CN27" s="702"/>
      <c r="CO27" s="702"/>
      <c r="CP27" s="702"/>
      <c r="CQ27" s="703"/>
      <c r="CR27" s="672">
        <v>247608</v>
      </c>
      <c r="CS27" s="670"/>
      <c r="CT27" s="670"/>
      <c r="CU27" s="670"/>
      <c r="CV27" s="670"/>
      <c r="CW27" s="670"/>
      <c r="CX27" s="670"/>
      <c r="CY27" s="671"/>
      <c r="CZ27" s="673">
        <v>10.3</v>
      </c>
      <c r="DA27" s="674"/>
      <c r="DB27" s="674"/>
      <c r="DC27" s="675"/>
      <c r="DD27" s="641">
        <v>71943</v>
      </c>
      <c r="DE27" s="670"/>
      <c r="DF27" s="670"/>
      <c r="DG27" s="670"/>
      <c r="DH27" s="670"/>
      <c r="DI27" s="670"/>
      <c r="DJ27" s="670"/>
      <c r="DK27" s="671"/>
      <c r="DL27" s="641">
        <v>69543</v>
      </c>
      <c r="DM27" s="670"/>
      <c r="DN27" s="670"/>
      <c r="DO27" s="670"/>
      <c r="DP27" s="670"/>
      <c r="DQ27" s="670"/>
      <c r="DR27" s="670"/>
      <c r="DS27" s="670"/>
      <c r="DT27" s="670"/>
      <c r="DU27" s="670"/>
      <c r="DV27" s="671"/>
      <c r="DW27" s="673">
        <v>4.0999999999999996</v>
      </c>
      <c r="DX27" s="674"/>
      <c r="DY27" s="674"/>
      <c r="DZ27" s="674"/>
      <c r="EA27" s="674"/>
      <c r="EB27" s="674"/>
      <c r="EC27" s="713"/>
    </row>
    <row r="28" spans="2:133" ht="11.25" customHeight="1" x14ac:dyDescent="0.2">
      <c r="B28" s="651" t="s">
        <v>301</v>
      </c>
      <c r="C28" s="652"/>
      <c r="D28" s="652"/>
      <c r="E28" s="652"/>
      <c r="F28" s="652"/>
      <c r="G28" s="652"/>
      <c r="H28" s="652"/>
      <c r="I28" s="652"/>
      <c r="J28" s="652"/>
      <c r="K28" s="652"/>
      <c r="L28" s="652"/>
      <c r="M28" s="652"/>
      <c r="N28" s="652"/>
      <c r="O28" s="652"/>
      <c r="P28" s="652"/>
      <c r="Q28" s="653"/>
      <c r="R28" s="672">
        <v>559</v>
      </c>
      <c r="S28" s="642"/>
      <c r="T28" s="642"/>
      <c r="U28" s="642"/>
      <c r="V28" s="642"/>
      <c r="W28" s="642"/>
      <c r="X28" s="642"/>
      <c r="Y28" s="643"/>
      <c r="Z28" s="691">
        <v>0</v>
      </c>
      <c r="AA28" s="691"/>
      <c r="AB28" s="691"/>
      <c r="AC28" s="691"/>
      <c r="AD28" s="692">
        <v>559</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302</v>
      </c>
      <c r="CE28" s="702"/>
      <c r="CF28" s="702"/>
      <c r="CG28" s="702"/>
      <c r="CH28" s="702"/>
      <c r="CI28" s="702"/>
      <c r="CJ28" s="702"/>
      <c r="CK28" s="702"/>
      <c r="CL28" s="702"/>
      <c r="CM28" s="702"/>
      <c r="CN28" s="702"/>
      <c r="CO28" s="702"/>
      <c r="CP28" s="702"/>
      <c r="CQ28" s="703"/>
      <c r="CR28" s="672">
        <v>77163</v>
      </c>
      <c r="CS28" s="642"/>
      <c r="CT28" s="642"/>
      <c r="CU28" s="642"/>
      <c r="CV28" s="642"/>
      <c r="CW28" s="642"/>
      <c r="CX28" s="642"/>
      <c r="CY28" s="643"/>
      <c r="CZ28" s="673">
        <v>3.2</v>
      </c>
      <c r="DA28" s="674"/>
      <c r="DB28" s="674"/>
      <c r="DC28" s="675"/>
      <c r="DD28" s="641">
        <v>77163</v>
      </c>
      <c r="DE28" s="642"/>
      <c r="DF28" s="642"/>
      <c r="DG28" s="642"/>
      <c r="DH28" s="642"/>
      <c r="DI28" s="642"/>
      <c r="DJ28" s="642"/>
      <c r="DK28" s="643"/>
      <c r="DL28" s="641">
        <v>77163</v>
      </c>
      <c r="DM28" s="642"/>
      <c r="DN28" s="642"/>
      <c r="DO28" s="642"/>
      <c r="DP28" s="642"/>
      <c r="DQ28" s="642"/>
      <c r="DR28" s="642"/>
      <c r="DS28" s="642"/>
      <c r="DT28" s="642"/>
      <c r="DU28" s="642"/>
      <c r="DV28" s="643"/>
      <c r="DW28" s="673">
        <v>4.5999999999999996</v>
      </c>
      <c r="DX28" s="674"/>
      <c r="DY28" s="674"/>
      <c r="DZ28" s="674"/>
      <c r="EA28" s="674"/>
      <c r="EB28" s="674"/>
      <c r="EC28" s="713"/>
    </row>
    <row r="29" spans="2:133" ht="11.25" customHeight="1" x14ac:dyDescent="0.2">
      <c r="B29" s="651" t="s">
        <v>303</v>
      </c>
      <c r="C29" s="652"/>
      <c r="D29" s="652"/>
      <c r="E29" s="652"/>
      <c r="F29" s="652"/>
      <c r="G29" s="652"/>
      <c r="H29" s="652"/>
      <c r="I29" s="652"/>
      <c r="J29" s="652"/>
      <c r="K29" s="652"/>
      <c r="L29" s="652"/>
      <c r="M29" s="652"/>
      <c r="N29" s="652"/>
      <c r="O29" s="652"/>
      <c r="P29" s="652"/>
      <c r="Q29" s="653"/>
      <c r="R29" s="672">
        <v>13790</v>
      </c>
      <c r="S29" s="642"/>
      <c r="T29" s="642"/>
      <c r="U29" s="642"/>
      <c r="V29" s="642"/>
      <c r="W29" s="642"/>
      <c r="X29" s="642"/>
      <c r="Y29" s="643"/>
      <c r="Z29" s="691">
        <v>0.5</v>
      </c>
      <c r="AA29" s="691"/>
      <c r="AB29" s="691"/>
      <c r="AC29" s="691"/>
      <c r="AD29" s="692">
        <v>10428</v>
      </c>
      <c r="AE29" s="692"/>
      <c r="AF29" s="692"/>
      <c r="AG29" s="692"/>
      <c r="AH29" s="692"/>
      <c r="AI29" s="692"/>
      <c r="AJ29" s="692"/>
      <c r="AK29" s="692"/>
      <c r="AL29" s="673">
        <v>0.6</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304</v>
      </c>
      <c r="CE29" s="732"/>
      <c r="CF29" s="701" t="s">
        <v>70</v>
      </c>
      <c r="CG29" s="702"/>
      <c r="CH29" s="702"/>
      <c r="CI29" s="702"/>
      <c r="CJ29" s="702"/>
      <c r="CK29" s="702"/>
      <c r="CL29" s="702"/>
      <c r="CM29" s="702"/>
      <c r="CN29" s="702"/>
      <c r="CO29" s="702"/>
      <c r="CP29" s="702"/>
      <c r="CQ29" s="703"/>
      <c r="CR29" s="672">
        <v>77163</v>
      </c>
      <c r="CS29" s="670"/>
      <c r="CT29" s="670"/>
      <c r="CU29" s="670"/>
      <c r="CV29" s="670"/>
      <c r="CW29" s="670"/>
      <c r="CX29" s="670"/>
      <c r="CY29" s="671"/>
      <c r="CZ29" s="673">
        <v>3.2</v>
      </c>
      <c r="DA29" s="674"/>
      <c r="DB29" s="674"/>
      <c r="DC29" s="675"/>
      <c r="DD29" s="641">
        <v>77163</v>
      </c>
      <c r="DE29" s="670"/>
      <c r="DF29" s="670"/>
      <c r="DG29" s="670"/>
      <c r="DH29" s="670"/>
      <c r="DI29" s="670"/>
      <c r="DJ29" s="670"/>
      <c r="DK29" s="671"/>
      <c r="DL29" s="641">
        <v>77163</v>
      </c>
      <c r="DM29" s="670"/>
      <c r="DN29" s="670"/>
      <c r="DO29" s="670"/>
      <c r="DP29" s="670"/>
      <c r="DQ29" s="670"/>
      <c r="DR29" s="670"/>
      <c r="DS29" s="670"/>
      <c r="DT29" s="670"/>
      <c r="DU29" s="670"/>
      <c r="DV29" s="671"/>
      <c r="DW29" s="673">
        <v>4.5999999999999996</v>
      </c>
      <c r="DX29" s="674"/>
      <c r="DY29" s="674"/>
      <c r="DZ29" s="674"/>
      <c r="EA29" s="674"/>
      <c r="EB29" s="674"/>
      <c r="EC29" s="713"/>
    </row>
    <row r="30" spans="2:133" ht="11.25" customHeight="1" x14ac:dyDescent="0.2">
      <c r="B30" s="651" t="s">
        <v>305</v>
      </c>
      <c r="C30" s="652"/>
      <c r="D30" s="652"/>
      <c r="E30" s="652"/>
      <c r="F30" s="652"/>
      <c r="G30" s="652"/>
      <c r="H30" s="652"/>
      <c r="I30" s="652"/>
      <c r="J30" s="652"/>
      <c r="K30" s="652"/>
      <c r="L30" s="652"/>
      <c r="M30" s="652"/>
      <c r="N30" s="652"/>
      <c r="O30" s="652"/>
      <c r="P30" s="652"/>
      <c r="Q30" s="653"/>
      <c r="R30" s="672">
        <v>6642</v>
      </c>
      <c r="S30" s="642"/>
      <c r="T30" s="642"/>
      <c r="U30" s="642"/>
      <c r="V30" s="642"/>
      <c r="W30" s="642"/>
      <c r="X30" s="642"/>
      <c r="Y30" s="643"/>
      <c r="Z30" s="691">
        <v>0.3</v>
      </c>
      <c r="AA30" s="691"/>
      <c r="AB30" s="691"/>
      <c r="AC30" s="691"/>
      <c r="AD30" s="692" t="s">
        <v>128</v>
      </c>
      <c r="AE30" s="692"/>
      <c r="AF30" s="692"/>
      <c r="AG30" s="692"/>
      <c r="AH30" s="692"/>
      <c r="AI30" s="692"/>
      <c r="AJ30" s="692"/>
      <c r="AK30" s="692"/>
      <c r="AL30" s="673" t="s">
        <v>128</v>
      </c>
      <c r="AM30" s="676"/>
      <c r="AN30" s="676"/>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0"/>
      <c r="BI30" s="740"/>
      <c r="BJ30" s="740"/>
      <c r="BK30" s="740"/>
      <c r="BL30" s="740"/>
      <c r="BM30" s="740"/>
      <c r="BN30" s="740"/>
      <c r="BO30" s="740"/>
      <c r="BP30" s="740"/>
      <c r="BQ30" s="741"/>
      <c r="BR30" s="723" t="s">
        <v>307</v>
      </c>
      <c r="BS30" s="740"/>
      <c r="BT30" s="740"/>
      <c r="BU30" s="740"/>
      <c r="BV30" s="740"/>
      <c r="BW30" s="740"/>
      <c r="BX30" s="740"/>
      <c r="BY30" s="740"/>
      <c r="BZ30" s="740"/>
      <c r="CA30" s="740"/>
      <c r="CB30" s="741"/>
      <c r="CD30" s="733"/>
      <c r="CE30" s="734"/>
      <c r="CF30" s="701" t="s">
        <v>308</v>
      </c>
      <c r="CG30" s="702"/>
      <c r="CH30" s="702"/>
      <c r="CI30" s="702"/>
      <c r="CJ30" s="702"/>
      <c r="CK30" s="702"/>
      <c r="CL30" s="702"/>
      <c r="CM30" s="702"/>
      <c r="CN30" s="702"/>
      <c r="CO30" s="702"/>
      <c r="CP30" s="702"/>
      <c r="CQ30" s="703"/>
      <c r="CR30" s="672">
        <v>76109</v>
      </c>
      <c r="CS30" s="642"/>
      <c r="CT30" s="642"/>
      <c r="CU30" s="642"/>
      <c r="CV30" s="642"/>
      <c r="CW30" s="642"/>
      <c r="CX30" s="642"/>
      <c r="CY30" s="643"/>
      <c r="CZ30" s="673">
        <v>3.2</v>
      </c>
      <c r="DA30" s="674"/>
      <c r="DB30" s="674"/>
      <c r="DC30" s="675"/>
      <c r="DD30" s="641">
        <v>76109</v>
      </c>
      <c r="DE30" s="642"/>
      <c r="DF30" s="642"/>
      <c r="DG30" s="642"/>
      <c r="DH30" s="642"/>
      <c r="DI30" s="642"/>
      <c r="DJ30" s="642"/>
      <c r="DK30" s="643"/>
      <c r="DL30" s="641">
        <v>76109</v>
      </c>
      <c r="DM30" s="642"/>
      <c r="DN30" s="642"/>
      <c r="DO30" s="642"/>
      <c r="DP30" s="642"/>
      <c r="DQ30" s="642"/>
      <c r="DR30" s="642"/>
      <c r="DS30" s="642"/>
      <c r="DT30" s="642"/>
      <c r="DU30" s="642"/>
      <c r="DV30" s="643"/>
      <c r="DW30" s="673">
        <v>4.5</v>
      </c>
      <c r="DX30" s="674"/>
      <c r="DY30" s="674"/>
      <c r="DZ30" s="674"/>
      <c r="EA30" s="674"/>
      <c r="EB30" s="674"/>
      <c r="EC30" s="713"/>
    </row>
    <row r="31" spans="2:133" ht="11.25" customHeight="1" x14ac:dyDescent="0.2">
      <c r="B31" s="651" t="s">
        <v>309</v>
      </c>
      <c r="C31" s="652"/>
      <c r="D31" s="652"/>
      <c r="E31" s="652"/>
      <c r="F31" s="652"/>
      <c r="G31" s="652"/>
      <c r="H31" s="652"/>
      <c r="I31" s="652"/>
      <c r="J31" s="652"/>
      <c r="K31" s="652"/>
      <c r="L31" s="652"/>
      <c r="M31" s="652"/>
      <c r="N31" s="652"/>
      <c r="O31" s="652"/>
      <c r="P31" s="652"/>
      <c r="Q31" s="653"/>
      <c r="R31" s="672">
        <v>17452</v>
      </c>
      <c r="S31" s="642"/>
      <c r="T31" s="642"/>
      <c r="U31" s="642"/>
      <c r="V31" s="642"/>
      <c r="W31" s="642"/>
      <c r="X31" s="642"/>
      <c r="Y31" s="643"/>
      <c r="Z31" s="691">
        <v>0.7</v>
      </c>
      <c r="AA31" s="691"/>
      <c r="AB31" s="691"/>
      <c r="AC31" s="691"/>
      <c r="AD31" s="692" t="s">
        <v>128</v>
      </c>
      <c r="AE31" s="692"/>
      <c r="AF31" s="692"/>
      <c r="AG31" s="692"/>
      <c r="AH31" s="692"/>
      <c r="AI31" s="692"/>
      <c r="AJ31" s="692"/>
      <c r="AK31" s="692"/>
      <c r="AL31" s="673" t="s">
        <v>128</v>
      </c>
      <c r="AM31" s="676"/>
      <c r="AN31" s="676"/>
      <c r="AO31" s="693"/>
      <c r="AP31" s="747" t="s">
        <v>310</v>
      </c>
      <c r="AQ31" s="748"/>
      <c r="AR31" s="748"/>
      <c r="AS31" s="748"/>
      <c r="AT31" s="753" t="s">
        <v>311</v>
      </c>
      <c r="AU31" s="366"/>
      <c r="AV31" s="366"/>
      <c r="AW31" s="366"/>
      <c r="AX31" s="743" t="s">
        <v>188</v>
      </c>
      <c r="AY31" s="744"/>
      <c r="AZ31" s="744"/>
      <c r="BA31" s="744"/>
      <c r="BB31" s="744"/>
      <c r="BC31" s="744"/>
      <c r="BD31" s="744"/>
      <c r="BE31" s="744"/>
      <c r="BF31" s="745"/>
      <c r="BG31" s="746">
        <v>99.2</v>
      </c>
      <c r="BH31" s="738"/>
      <c r="BI31" s="738"/>
      <c r="BJ31" s="738"/>
      <c r="BK31" s="738"/>
      <c r="BL31" s="738"/>
      <c r="BM31" s="737">
        <v>97.7</v>
      </c>
      <c r="BN31" s="738"/>
      <c r="BO31" s="738"/>
      <c r="BP31" s="738"/>
      <c r="BQ31" s="739"/>
      <c r="BR31" s="746">
        <v>98.2</v>
      </c>
      <c r="BS31" s="738"/>
      <c r="BT31" s="738"/>
      <c r="BU31" s="738"/>
      <c r="BV31" s="738"/>
      <c r="BW31" s="738"/>
      <c r="BX31" s="737">
        <v>96.7</v>
      </c>
      <c r="BY31" s="738"/>
      <c r="BZ31" s="738"/>
      <c r="CA31" s="738"/>
      <c r="CB31" s="739"/>
      <c r="CD31" s="733"/>
      <c r="CE31" s="734"/>
      <c r="CF31" s="701" t="s">
        <v>312</v>
      </c>
      <c r="CG31" s="702"/>
      <c r="CH31" s="702"/>
      <c r="CI31" s="702"/>
      <c r="CJ31" s="702"/>
      <c r="CK31" s="702"/>
      <c r="CL31" s="702"/>
      <c r="CM31" s="702"/>
      <c r="CN31" s="702"/>
      <c r="CO31" s="702"/>
      <c r="CP31" s="702"/>
      <c r="CQ31" s="703"/>
      <c r="CR31" s="672">
        <v>1054</v>
      </c>
      <c r="CS31" s="670"/>
      <c r="CT31" s="670"/>
      <c r="CU31" s="670"/>
      <c r="CV31" s="670"/>
      <c r="CW31" s="670"/>
      <c r="CX31" s="670"/>
      <c r="CY31" s="671"/>
      <c r="CZ31" s="673">
        <v>0</v>
      </c>
      <c r="DA31" s="674"/>
      <c r="DB31" s="674"/>
      <c r="DC31" s="675"/>
      <c r="DD31" s="641">
        <v>1054</v>
      </c>
      <c r="DE31" s="670"/>
      <c r="DF31" s="670"/>
      <c r="DG31" s="670"/>
      <c r="DH31" s="670"/>
      <c r="DI31" s="670"/>
      <c r="DJ31" s="670"/>
      <c r="DK31" s="671"/>
      <c r="DL31" s="641">
        <v>1054</v>
      </c>
      <c r="DM31" s="670"/>
      <c r="DN31" s="670"/>
      <c r="DO31" s="670"/>
      <c r="DP31" s="670"/>
      <c r="DQ31" s="670"/>
      <c r="DR31" s="670"/>
      <c r="DS31" s="670"/>
      <c r="DT31" s="670"/>
      <c r="DU31" s="670"/>
      <c r="DV31" s="671"/>
      <c r="DW31" s="673">
        <v>0.1</v>
      </c>
      <c r="DX31" s="674"/>
      <c r="DY31" s="674"/>
      <c r="DZ31" s="674"/>
      <c r="EA31" s="674"/>
      <c r="EB31" s="674"/>
      <c r="EC31" s="713"/>
    </row>
    <row r="32" spans="2:133" ht="11.25" customHeight="1" x14ac:dyDescent="0.2">
      <c r="B32" s="651" t="s">
        <v>313</v>
      </c>
      <c r="C32" s="652"/>
      <c r="D32" s="652"/>
      <c r="E32" s="652"/>
      <c r="F32" s="652"/>
      <c r="G32" s="652"/>
      <c r="H32" s="652"/>
      <c r="I32" s="652"/>
      <c r="J32" s="652"/>
      <c r="K32" s="652"/>
      <c r="L32" s="652"/>
      <c r="M32" s="652"/>
      <c r="N32" s="652"/>
      <c r="O32" s="652"/>
      <c r="P32" s="652"/>
      <c r="Q32" s="653"/>
      <c r="R32" s="672">
        <v>320810</v>
      </c>
      <c r="S32" s="642"/>
      <c r="T32" s="642"/>
      <c r="U32" s="642"/>
      <c r="V32" s="642"/>
      <c r="W32" s="642"/>
      <c r="X32" s="642"/>
      <c r="Y32" s="643"/>
      <c r="Z32" s="691">
        <v>12.6</v>
      </c>
      <c r="AA32" s="691"/>
      <c r="AB32" s="691"/>
      <c r="AC32" s="691"/>
      <c r="AD32" s="692" t="s">
        <v>128</v>
      </c>
      <c r="AE32" s="692"/>
      <c r="AF32" s="692"/>
      <c r="AG32" s="692"/>
      <c r="AH32" s="692"/>
      <c r="AI32" s="692"/>
      <c r="AJ32" s="692"/>
      <c r="AK32" s="692"/>
      <c r="AL32" s="673" t="s">
        <v>128</v>
      </c>
      <c r="AM32" s="676"/>
      <c r="AN32" s="676"/>
      <c r="AO32" s="693"/>
      <c r="AP32" s="749"/>
      <c r="AQ32" s="750"/>
      <c r="AR32" s="750"/>
      <c r="AS32" s="750"/>
      <c r="AT32" s="754"/>
      <c r="AU32" s="362" t="s">
        <v>314</v>
      </c>
      <c r="AV32" s="362"/>
      <c r="AW32" s="362"/>
      <c r="AX32" s="651" t="s">
        <v>315</v>
      </c>
      <c r="AY32" s="652"/>
      <c r="AZ32" s="652"/>
      <c r="BA32" s="652"/>
      <c r="BB32" s="652"/>
      <c r="BC32" s="652"/>
      <c r="BD32" s="652"/>
      <c r="BE32" s="652"/>
      <c r="BF32" s="653"/>
      <c r="BG32" s="756">
        <v>99.5</v>
      </c>
      <c r="BH32" s="670"/>
      <c r="BI32" s="670"/>
      <c r="BJ32" s="670"/>
      <c r="BK32" s="670"/>
      <c r="BL32" s="670"/>
      <c r="BM32" s="676">
        <v>97</v>
      </c>
      <c r="BN32" s="730"/>
      <c r="BO32" s="730"/>
      <c r="BP32" s="730"/>
      <c r="BQ32" s="704"/>
      <c r="BR32" s="756">
        <v>98.5</v>
      </c>
      <c r="BS32" s="670"/>
      <c r="BT32" s="670"/>
      <c r="BU32" s="670"/>
      <c r="BV32" s="670"/>
      <c r="BW32" s="670"/>
      <c r="BX32" s="676">
        <v>96</v>
      </c>
      <c r="BY32" s="730"/>
      <c r="BZ32" s="730"/>
      <c r="CA32" s="730"/>
      <c r="CB32" s="704"/>
      <c r="CD32" s="735"/>
      <c r="CE32" s="736"/>
      <c r="CF32" s="701" t="s">
        <v>316</v>
      </c>
      <c r="CG32" s="702"/>
      <c r="CH32" s="702"/>
      <c r="CI32" s="702"/>
      <c r="CJ32" s="702"/>
      <c r="CK32" s="702"/>
      <c r="CL32" s="702"/>
      <c r="CM32" s="702"/>
      <c r="CN32" s="702"/>
      <c r="CO32" s="702"/>
      <c r="CP32" s="702"/>
      <c r="CQ32" s="703"/>
      <c r="CR32" s="672" t="s">
        <v>128</v>
      </c>
      <c r="CS32" s="642"/>
      <c r="CT32" s="642"/>
      <c r="CU32" s="642"/>
      <c r="CV32" s="642"/>
      <c r="CW32" s="642"/>
      <c r="CX32" s="642"/>
      <c r="CY32" s="643"/>
      <c r="CZ32" s="673" t="s">
        <v>128</v>
      </c>
      <c r="DA32" s="674"/>
      <c r="DB32" s="674"/>
      <c r="DC32" s="675"/>
      <c r="DD32" s="641" t="s">
        <v>128</v>
      </c>
      <c r="DE32" s="642"/>
      <c r="DF32" s="642"/>
      <c r="DG32" s="642"/>
      <c r="DH32" s="642"/>
      <c r="DI32" s="642"/>
      <c r="DJ32" s="642"/>
      <c r="DK32" s="643"/>
      <c r="DL32" s="641" t="s">
        <v>128</v>
      </c>
      <c r="DM32" s="642"/>
      <c r="DN32" s="642"/>
      <c r="DO32" s="642"/>
      <c r="DP32" s="642"/>
      <c r="DQ32" s="642"/>
      <c r="DR32" s="642"/>
      <c r="DS32" s="642"/>
      <c r="DT32" s="642"/>
      <c r="DU32" s="642"/>
      <c r="DV32" s="643"/>
      <c r="DW32" s="673" t="s">
        <v>128</v>
      </c>
      <c r="DX32" s="674"/>
      <c r="DY32" s="674"/>
      <c r="DZ32" s="674"/>
      <c r="EA32" s="674"/>
      <c r="EB32" s="674"/>
      <c r="EC32" s="713"/>
    </row>
    <row r="33" spans="2:133" ht="11.25" customHeight="1" x14ac:dyDescent="0.2">
      <c r="B33" s="727" t="s">
        <v>317</v>
      </c>
      <c r="C33" s="728"/>
      <c r="D33" s="728"/>
      <c r="E33" s="728"/>
      <c r="F33" s="728"/>
      <c r="G33" s="728"/>
      <c r="H33" s="728"/>
      <c r="I33" s="728"/>
      <c r="J33" s="728"/>
      <c r="K33" s="728"/>
      <c r="L33" s="728"/>
      <c r="M33" s="728"/>
      <c r="N33" s="728"/>
      <c r="O33" s="728"/>
      <c r="P33" s="728"/>
      <c r="Q33" s="729"/>
      <c r="R33" s="672" t="s">
        <v>128</v>
      </c>
      <c r="S33" s="642"/>
      <c r="T33" s="642"/>
      <c r="U33" s="642"/>
      <c r="V33" s="642"/>
      <c r="W33" s="642"/>
      <c r="X33" s="642"/>
      <c r="Y33" s="643"/>
      <c r="Z33" s="691" t="s">
        <v>128</v>
      </c>
      <c r="AA33" s="691"/>
      <c r="AB33" s="691"/>
      <c r="AC33" s="691"/>
      <c r="AD33" s="692" t="s">
        <v>128</v>
      </c>
      <c r="AE33" s="692"/>
      <c r="AF33" s="692"/>
      <c r="AG33" s="692"/>
      <c r="AH33" s="692"/>
      <c r="AI33" s="692"/>
      <c r="AJ33" s="692"/>
      <c r="AK33" s="692"/>
      <c r="AL33" s="673" t="s">
        <v>128</v>
      </c>
      <c r="AM33" s="676"/>
      <c r="AN33" s="676"/>
      <c r="AO33" s="693"/>
      <c r="AP33" s="751"/>
      <c r="AQ33" s="752"/>
      <c r="AR33" s="752"/>
      <c r="AS33" s="752"/>
      <c r="AT33" s="755"/>
      <c r="AU33" s="360"/>
      <c r="AV33" s="360"/>
      <c r="AW33" s="360"/>
      <c r="AX33" s="654" t="s">
        <v>318</v>
      </c>
      <c r="AY33" s="655"/>
      <c r="AZ33" s="655"/>
      <c r="BA33" s="655"/>
      <c r="BB33" s="655"/>
      <c r="BC33" s="655"/>
      <c r="BD33" s="655"/>
      <c r="BE33" s="655"/>
      <c r="BF33" s="656"/>
      <c r="BG33" s="726">
        <v>99</v>
      </c>
      <c r="BH33" s="658"/>
      <c r="BI33" s="658"/>
      <c r="BJ33" s="658"/>
      <c r="BK33" s="658"/>
      <c r="BL33" s="658"/>
      <c r="BM33" s="682">
        <v>97.7</v>
      </c>
      <c r="BN33" s="658"/>
      <c r="BO33" s="658"/>
      <c r="BP33" s="658"/>
      <c r="BQ33" s="694"/>
      <c r="BR33" s="726">
        <v>97.9</v>
      </c>
      <c r="BS33" s="658"/>
      <c r="BT33" s="658"/>
      <c r="BU33" s="658"/>
      <c r="BV33" s="658"/>
      <c r="BW33" s="658"/>
      <c r="BX33" s="682">
        <v>96.6</v>
      </c>
      <c r="BY33" s="658"/>
      <c r="BZ33" s="658"/>
      <c r="CA33" s="658"/>
      <c r="CB33" s="694"/>
      <c r="CD33" s="701" t="s">
        <v>319</v>
      </c>
      <c r="CE33" s="702"/>
      <c r="CF33" s="702"/>
      <c r="CG33" s="702"/>
      <c r="CH33" s="702"/>
      <c r="CI33" s="702"/>
      <c r="CJ33" s="702"/>
      <c r="CK33" s="702"/>
      <c r="CL33" s="702"/>
      <c r="CM33" s="702"/>
      <c r="CN33" s="702"/>
      <c r="CO33" s="702"/>
      <c r="CP33" s="702"/>
      <c r="CQ33" s="703"/>
      <c r="CR33" s="672">
        <v>1387414</v>
      </c>
      <c r="CS33" s="670"/>
      <c r="CT33" s="670"/>
      <c r="CU33" s="670"/>
      <c r="CV33" s="670"/>
      <c r="CW33" s="670"/>
      <c r="CX33" s="670"/>
      <c r="CY33" s="671"/>
      <c r="CZ33" s="673">
        <v>57.7</v>
      </c>
      <c r="DA33" s="674"/>
      <c r="DB33" s="674"/>
      <c r="DC33" s="675"/>
      <c r="DD33" s="641">
        <v>1172812</v>
      </c>
      <c r="DE33" s="670"/>
      <c r="DF33" s="670"/>
      <c r="DG33" s="670"/>
      <c r="DH33" s="670"/>
      <c r="DI33" s="670"/>
      <c r="DJ33" s="670"/>
      <c r="DK33" s="671"/>
      <c r="DL33" s="641">
        <v>598099</v>
      </c>
      <c r="DM33" s="670"/>
      <c r="DN33" s="670"/>
      <c r="DO33" s="670"/>
      <c r="DP33" s="670"/>
      <c r="DQ33" s="670"/>
      <c r="DR33" s="670"/>
      <c r="DS33" s="670"/>
      <c r="DT33" s="670"/>
      <c r="DU33" s="670"/>
      <c r="DV33" s="671"/>
      <c r="DW33" s="673">
        <v>35.700000000000003</v>
      </c>
      <c r="DX33" s="674"/>
      <c r="DY33" s="674"/>
      <c r="DZ33" s="674"/>
      <c r="EA33" s="674"/>
      <c r="EB33" s="674"/>
      <c r="EC33" s="713"/>
    </row>
    <row r="34" spans="2:133" ht="11.25" customHeight="1" x14ac:dyDescent="0.2">
      <c r="B34" s="651" t="s">
        <v>320</v>
      </c>
      <c r="C34" s="652"/>
      <c r="D34" s="652"/>
      <c r="E34" s="652"/>
      <c r="F34" s="652"/>
      <c r="G34" s="652"/>
      <c r="H34" s="652"/>
      <c r="I34" s="652"/>
      <c r="J34" s="652"/>
      <c r="K34" s="652"/>
      <c r="L34" s="652"/>
      <c r="M34" s="652"/>
      <c r="N34" s="652"/>
      <c r="O34" s="652"/>
      <c r="P34" s="652"/>
      <c r="Q34" s="653"/>
      <c r="R34" s="672">
        <v>99494</v>
      </c>
      <c r="S34" s="642"/>
      <c r="T34" s="642"/>
      <c r="U34" s="642"/>
      <c r="V34" s="642"/>
      <c r="W34" s="642"/>
      <c r="X34" s="642"/>
      <c r="Y34" s="643"/>
      <c r="Z34" s="691">
        <v>3.9</v>
      </c>
      <c r="AA34" s="691"/>
      <c r="AB34" s="691"/>
      <c r="AC34" s="691"/>
      <c r="AD34" s="692" t="s">
        <v>128</v>
      </c>
      <c r="AE34" s="692"/>
      <c r="AF34" s="692"/>
      <c r="AG34" s="692"/>
      <c r="AH34" s="692"/>
      <c r="AI34" s="692"/>
      <c r="AJ34" s="692"/>
      <c r="AK34" s="692"/>
      <c r="AL34" s="673" t="s">
        <v>128</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321</v>
      </c>
      <c r="CE34" s="702"/>
      <c r="CF34" s="702"/>
      <c r="CG34" s="702"/>
      <c r="CH34" s="702"/>
      <c r="CI34" s="702"/>
      <c r="CJ34" s="702"/>
      <c r="CK34" s="702"/>
      <c r="CL34" s="702"/>
      <c r="CM34" s="702"/>
      <c r="CN34" s="702"/>
      <c r="CO34" s="702"/>
      <c r="CP34" s="702"/>
      <c r="CQ34" s="703"/>
      <c r="CR34" s="672">
        <v>440569</v>
      </c>
      <c r="CS34" s="642"/>
      <c r="CT34" s="642"/>
      <c r="CU34" s="642"/>
      <c r="CV34" s="642"/>
      <c r="CW34" s="642"/>
      <c r="CX34" s="642"/>
      <c r="CY34" s="643"/>
      <c r="CZ34" s="673">
        <v>18.3</v>
      </c>
      <c r="DA34" s="674"/>
      <c r="DB34" s="674"/>
      <c r="DC34" s="675"/>
      <c r="DD34" s="641">
        <v>326103</v>
      </c>
      <c r="DE34" s="642"/>
      <c r="DF34" s="642"/>
      <c r="DG34" s="642"/>
      <c r="DH34" s="642"/>
      <c r="DI34" s="642"/>
      <c r="DJ34" s="642"/>
      <c r="DK34" s="643"/>
      <c r="DL34" s="641">
        <v>267769</v>
      </c>
      <c r="DM34" s="642"/>
      <c r="DN34" s="642"/>
      <c r="DO34" s="642"/>
      <c r="DP34" s="642"/>
      <c r="DQ34" s="642"/>
      <c r="DR34" s="642"/>
      <c r="DS34" s="642"/>
      <c r="DT34" s="642"/>
      <c r="DU34" s="642"/>
      <c r="DV34" s="643"/>
      <c r="DW34" s="673">
        <v>16</v>
      </c>
      <c r="DX34" s="674"/>
      <c r="DY34" s="674"/>
      <c r="DZ34" s="674"/>
      <c r="EA34" s="674"/>
      <c r="EB34" s="674"/>
      <c r="EC34" s="713"/>
    </row>
    <row r="35" spans="2:133" ht="11.25" customHeight="1" x14ac:dyDescent="0.2">
      <c r="B35" s="651" t="s">
        <v>322</v>
      </c>
      <c r="C35" s="652"/>
      <c r="D35" s="652"/>
      <c r="E35" s="652"/>
      <c r="F35" s="652"/>
      <c r="G35" s="652"/>
      <c r="H35" s="652"/>
      <c r="I35" s="652"/>
      <c r="J35" s="652"/>
      <c r="K35" s="652"/>
      <c r="L35" s="652"/>
      <c r="M35" s="652"/>
      <c r="N35" s="652"/>
      <c r="O35" s="652"/>
      <c r="P35" s="652"/>
      <c r="Q35" s="653"/>
      <c r="R35" s="672">
        <v>58827</v>
      </c>
      <c r="S35" s="642"/>
      <c r="T35" s="642"/>
      <c r="U35" s="642"/>
      <c r="V35" s="642"/>
      <c r="W35" s="642"/>
      <c r="X35" s="642"/>
      <c r="Y35" s="643"/>
      <c r="Z35" s="691">
        <v>2.2999999999999998</v>
      </c>
      <c r="AA35" s="691"/>
      <c r="AB35" s="691"/>
      <c r="AC35" s="691"/>
      <c r="AD35" s="692">
        <v>2686</v>
      </c>
      <c r="AE35" s="692"/>
      <c r="AF35" s="692"/>
      <c r="AG35" s="692"/>
      <c r="AH35" s="692"/>
      <c r="AI35" s="692"/>
      <c r="AJ35" s="692"/>
      <c r="AK35" s="692"/>
      <c r="AL35" s="673">
        <v>0.2</v>
      </c>
      <c r="AM35" s="676"/>
      <c r="AN35" s="676"/>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325</v>
      </c>
      <c r="CE35" s="702"/>
      <c r="CF35" s="702"/>
      <c r="CG35" s="702"/>
      <c r="CH35" s="702"/>
      <c r="CI35" s="702"/>
      <c r="CJ35" s="702"/>
      <c r="CK35" s="702"/>
      <c r="CL35" s="702"/>
      <c r="CM35" s="702"/>
      <c r="CN35" s="702"/>
      <c r="CO35" s="702"/>
      <c r="CP35" s="702"/>
      <c r="CQ35" s="703"/>
      <c r="CR35" s="672">
        <v>15131</v>
      </c>
      <c r="CS35" s="670"/>
      <c r="CT35" s="670"/>
      <c r="CU35" s="670"/>
      <c r="CV35" s="670"/>
      <c r="CW35" s="670"/>
      <c r="CX35" s="670"/>
      <c r="CY35" s="671"/>
      <c r="CZ35" s="673">
        <v>0.6</v>
      </c>
      <c r="DA35" s="674"/>
      <c r="DB35" s="674"/>
      <c r="DC35" s="675"/>
      <c r="DD35" s="641">
        <v>14210</v>
      </c>
      <c r="DE35" s="670"/>
      <c r="DF35" s="670"/>
      <c r="DG35" s="670"/>
      <c r="DH35" s="670"/>
      <c r="DI35" s="670"/>
      <c r="DJ35" s="670"/>
      <c r="DK35" s="671"/>
      <c r="DL35" s="641">
        <v>14210</v>
      </c>
      <c r="DM35" s="670"/>
      <c r="DN35" s="670"/>
      <c r="DO35" s="670"/>
      <c r="DP35" s="670"/>
      <c r="DQ35" s="670"/>
      <c r="DR35" s="670"/>
      <c r="DS35" s="670"/>
      <c r="DT35" s="670"/>
      <c r="DU35" s="670"/>
      <c r="DV35" s="671"/>
      <c r="DW35" s="673">
        <v>0.8</v>
      </c>
      <c r="DX35" s="674"/>
      <c r="DY35" s="674"/>
      <c r="DZ35" s="674"/>
      <c r="EA35" s="674"/>
      <c r="EB35" s="674"/>
      <c r="EC35" s="713"/>
    </row>
    <row r="36" spans="2:133" ht="11.25" customHeight="1" x14ac:dyDescent="0.2">
      <c r="B36" s="651" t="s">
        <v>326</v>
      </c>
      <c r="C36" s="652"/>
      <c r="D36" s="652"/>
      <c r="E36" s="652"/>
      <c r="F36" s="652"/>
      <c r="G36" s="652"/>
      <c r="H36" s="652"/>
      <c r="I36" s="652"/>
      <c r="J36" s="652"/>
      <c r="K36" s="652"/>
      <c r="L36" s="652"/>
      <c r="M36" s="652"/>
      <c r="N36" s="652"/>
      <c r="O36" s="652"/>
      <c r="P36" s="652"/>
      <c r="Q36" s="653"/>
      <c r="R36" s="672">
        <v>26114</v>
      </c>
      <c r="S36" s="642"/>
      <c r="T36" s="642"/>
      <c r="U36" s="642"/>
      <c r="V36" s="642"/>
      <c r="W36" s="642"/>
      <c r="X36" s="642"/>
      <c r="Y36" s="643"/>
      <c r="Z36" s="691">
        <v>1</v>
      </c>
      <c r="AA36" s="691"/>
      <c r="AB36" s="691"/>
      <c r="AC36" s="691"/>
      <c r="AD36" s="692" t="s">
        <v>128</v>
      </c>
      <c r="AE36" s="692"/>
      <c r="AF36" s="692"/>
      <c r="AG36" s="692"/>
      <c r="AH36" s="692"/>
      <c r="AI36" s="692"/>
      <c r="AJ36" s="692"/>
      <c r="AK36" s="692"/>
      <c r="AL36" s="673" t="s">
        <v>128</v>
      </c>
      <c r="AM36" s="676"/>
      <c r="AN36" s="676"/>
      <c r="AO36" s="693"/>
      <c r="AP36" s="218"/>
      <c r="AQ36" s="714" t="s">
        <v>327</v>
      </c>
      <c r="AR36" s="715"/>
      <c r="AS36" s="715"/>
      <c r="AT36" s="715"/>
      <c r="AU36" s="715"/>
      <c r="AV36" s="715"/>
      <c r="AW36" s="715"/>
      <c r="AX36" s="715"/>
      <c r="AY36" s="716"/>
      <c r="AZ36" s="717">
        <v>160364</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30856</v>
      </c>
      <c r="BW36" s="718"/>
      <c r="BX36" s="718"/>
      <c r="BY36" s="718"/>
      <c r="BZ36" s="718"/>
      <c r="CA36" s="718"/>
      <c r="CB36" s="719"/>
      <c r="CD36" s="701" t="s">
        <v>329</v>
      </c>
      <c r="CE36" s="702"/>
      <c r="CF36" s="702"/>
      <c r="CG36" s="702"/>
      <c r="CH36" s="702"/>
      <c r="CI36" s="702"/>
      <c r="CJ36" s="702"/>
      <c r="CK36" s="702"/>
      <c r="CL36" s="702"/>
      <c r="CM36" s="702"/>
      <c r="CN36" s="702"/>
      <c r="CO36" s="702"/>
      <c r="CP36" s="702"/>
      <c r="CQ36" s="703"/>
      <c r="CR36" s="672">
        <v>314606</v>
      </c>
      <c r="CS36" s="642"/>
      <c r="CT36" s="642"/>
      <c r="CU36" s="642"/>
      <c r="CV36" s="642"/>
      <c r="CW36" s="642"/>
      <c r="CX36" s="642"/>
      <c r="CY36" s="643"/>
      <c r="CZ36" s="673">
        <v>13.1</v>
      </c>
      <c r="DA36" s="674"/>
      <c r="DB36" s="674"/>
      <c r="DC36" s="675"/>
      <c r="DD36" s="641">
        <v>300681</v>
      </c>
      <c r="DE36" s="642"/>
      <c r="DF36" s="642"/>
      <c r="DG36" s="642"/>
      <c r="DH36" s="642"/>
      <c r="DI36" s="642"/>
      <c r="DJ36" s="642"/>
      <c r="DK36" s="643"/>
      <c r="DL36" s="641">
        <v>229573</v>
      </c>
      <c r="DM36" s="642"/>
      <c r="DN36" s="642"/>
      <c r="DO36" s="642"/>
      <c r="DP36" s="642"/>
      <c r="DQ36" s="642"/>
      <c r="DR36" s="642"/>
      <c r="DS36" s="642"/>
      <c r="DT36" s="642"/>
      <c r="DU36" s="642"/>
      <c r="DV36" s="643"/>
      <c r="DW36" s="673">
        <v>13.7</v>
      </c>
      <c r="DX36" s="674"/>
      <c r="DY36" s="674"/>
      <c r="DZ36" s="674"/>
      <c r="EA36" s="674"/>
      <c r="EB36" s="674"/>
      <c r="EC36" s="713"/>
    </row>
    <row r="37" spans="2:133" ht="11.25" customHeight="1" x14ac:dyDescent="0.2">
      <c r="B37" s="651" t="s">
        <v>330</v>
      </c>
      <c r="C37" s="652"/>
      <c r="D37" s="652"/>
      <c r="E37" s="652"/>
      <c r="F37" s="652"/>
      <c r="G37" s="652"/>
      <c r="H37" s="652"/>
      <c r="I37" s="652"/>
      <c r="J37" s="652"/>
      <c r="K37" s="652"/>
      <c r="L37" s="652"/>
      <c r="M37" s="652"/>
      <c r="N37" s="652"/>
      <c r="O37" s="652"/>
      <c r="P37" s="652"/>
      <c r="Q37" s="653"/>
      <c r="R37" s="672">
        <v>4751</v>
      </c>
      <c r="S37" s="642"/>
      <c r="T37" s="642"/>
      <c r="U37" s="642"/>
      <c r="V37" s="642"/>
      <c r="W37" s="642"/>
      <c r="X37" s="642"/>
      <c r="Y37" s="643"/>
      <c r="Z37" s="691">
        <v>0.2</v>
      </c>
      <c r="AA37" s="691"/>
      <c r="AB37" s="691"/>
      <c r="AC37" s="691"/>
      <c r="AD37" s="692" t="s">
        <v>128</v>
      </c>
      <c r="AE37" s="692"/>
      <c r="AF37" s="692"/>
      <c r="AG37" s="692"/>
      <c r="AH37" s="692"/>
      <c r="AI37" s="692"/>
      <c r="AJ37" s="692"/>
      <c r="AK37" s="692"/>
      <c r="AL37" s="673" t="s">
        <v>128</v>
      </c>
      <c r="AM37" s="676"/>
      <c r="AN37" s="676"/>
      <c r="AO37" s="693"/>
      <c r="AQ37" s="706" t="s">
        <v>331</v>
      </c>
      <c r="AR37" s="707"/>
      <c r="AS37" s="707"/>
      <c r="AT37" s="707"/>
      <c r="AU37" s="707"/>
      <c r="AV37" s="707"/>
      <c r="AW37" s="707"/>
      <c r="AX37" s="707"/>
      <c r="AY37" s="708"/>
      <c r="AZ37" s="672">
        <v>42917</v>
      </c>
      <c r="BA37" s="642"/>
      <c r="BB37" s="642"/>
      <c r="BC37" s="642"/>
      <c r="BD37" s="670"/>
      <c r="BE37" s="670"/>
      <c r="BF37" s="704"/>
      <c r="BG37" s="701" t="s">
        <v>332</v>
      </c>
      <c r="BH37" s="702"/>
      <c r="BI37" s="702"/>
      <c r="BJ37" s="702"/>
      <c r="BK37" s="702"/>
      <c r="BL37" s="702"/>
      <c r="BM37" s="702"/>
      <c r="BN37" s="702"/>
      <c r="BO37" s="702"/>
      <c r="BP37" s="702"/>
      <c r="BQ37" s="702"/>
      <c r="BR37" s="702"/>
      <c r="BS37" s="702"/>
      <c r="BT37" s="702"/>
      <c r="BU37" s="703"/>
      <c r="BV37" s="672">
        <v>30561</v>
      </c>
      <c r="BW37" s="642"/>
      <c r="BX37" s="642"/>
      <c r="BY37" s="642"/>
      <c r="BZ37" s="642"/>
      <c r="CA37" s="642"/>
      <c r="CB37" s="705"/>
      <c r="CD37" s="701" t="s">
        <v>333</v>
      </c>
      <c r="CE37" s="702"/>
      <c r="CF37" s="702"/>
      <c r="CG37" s="702"/>
      <c r="CH37" s="702"/>
      <c r="CI37" s="702"/>
      <c r="CJ37" s="702"/>
      <c r="CK37" s="702"/>
      <c r="CL37" s="702"/>
      <c r="CM37" s="702"/>
      <c r="CN37" s="702"/>
      <c r="CO37" s="702"/>
      <c r="CP37" s="702"/>
      <c r="CQ37" s="703"/>
      <c r="CR37" s="672">
        <v>191737</v>
      </c>
      <c r="CS37" s="670"/>
      <c r="CT37" s="670"/>
      <c r="CU37" s="670"/>
      <c r="CV37" s="670"/>
      <c r="CW37" s="670"/>
      <c r="CX37" s="670"/>
      <c r="CY37" s="671"/>
      <c r="CZ37" s="673">
        <v>8</v>
      </c>
      <c r="DA37" s="674"/>
      <c r="DB37" s="674"/>
      <c r="DC37" s="675"/>
      <c r="DD37" s="641">
        <v>191737</v>
      </c>
      <c r="DE37" s="670"/>
      <c r="DF37" s="670"/>
      <c r="DG37" s="670"/>
      <c r="DH37" s="670"/>
      <c r="DI37" s="670"/>
      <c r="DJ37" s="670"/>
      <c r="DK37" s="671"/>
      <c r="DL37" s="641">
        <v>171327</v>
      </c>
      <c r="DM37" s="670"/>
      <c r="DN37" s="670"/>
      <c r="DO37" s="670"/>
      <c r="DP37" s="670"/>
      <c r="DQ37" s="670"/>
      <c r="DR37" s="670"/>
      <c r="DS37" s="670"/>
      <c r="DT37" s="670"/>
      <c r="DU37" s="670"/>
      <c r="DV37" s="671"/>
      <c r="DW37" s="673">
        <v>10.199999999999999</v>
      </c>
      <c r="DX37" s="674"/>
      <c r="DY37" s="674"/>
      <c r="DZ37" s="674"/>
      <c r="EA37" s="674"/>
      <c r="EB37" s="674"/>
      <c r="EC37" s="713"/>
    </row>
    <row r="38" spans="2:133" ht="11.25" customHeight="1" x14ac:dyDescent="0.2">
      <c r="B38" s="651" t="s">
        <v>334</v>
      </c>
      <c r="C38" s="652"/>
      <c r="D38" s="652"/>
      <c r="E38" s="652"/>
      <c r="F38" s="652"/>
      <c r="G38" s="652"/>
      <c r="H38" s="652"/>
      <c r="I38" s="652"/>
      <c r="J38" s="652"/>
      <c r="K38" s="652"/>
      <c r="L38" s="652"/>
      <c r="M38" s="652"/>
      <c r="N38" s="652"/>
      <c r="O38" s="652"/>
      <c r="P38" s="652"/>
      <c r="Q38" s="653"/>
      <c r="R38" s="672">
        <v>205621</v>
      </c>
      <c r="S38" s="642"/>
      <c r="T38" s="642"/>
      <c r="U38" s="642"/>
      <c r="V38" s="642"/>
      <c r="W38" s="642"/>
      <c r="X38" s="642"/>
      <c r="Y38" s="643"/>
      <c r="Z38" s="691">
        <v>8.1</v>
      </c>
      <c r="AA38" s="691"/>
      <c r="AB38" s="691"/>
      <c r="AC38" s="691"/>
      <c r="AD38" s="692" t="s">
        <v>128</v>
      </c>
      <c r="AE38" s="692"/>
      <c r="AF38" s="692"/>
      <c r="AG38" s="692"/>
      <c r="AH38" s="692"/>
      <c r="AI38" s="692"/>
      <c r="AJ38" s="692"/>
      <c r="AK38" s="692"/>
      <c r="AL38" s="673" t="s">
        <v>128</v>
      </c>
      <c r="AM38" s="676"/>
      <c r="AN38" s="676"/>
      <c r="AO38" s="693"/>
      <c r="AQ38" s="706" t="s">
        <v>335</v>
      </c>
      <c r="AR38" s="707"/>
      <c r="AS38" s="707"/>
      <c r="AT38" s="707"/>
      <c r="AU38" s="707"/>
      <c r="AV38" s="707"/>
      <c r="AW38" s="707"/>
      <c r="AX38" s="707"/>
      <c r="AY38" s="708"/>
      <c r="AZ38" s="672" t="s">
        <v>128</v>
      </c>
      <c r="BA38" s="642"/>
      <c r="BB38" s="642"/>
      <c r="BC38" s="642"/>
      <c r="BD38" s="670"/>
      <c r="BE38" s="670"/>
      <c r="BF38" s="704"/>
      <c r="BG38" s="701" t="s">
        <v>336</v>
      </c>
      <c r="BH38" s="702"/>
      <c r="BI38" s="702"/>
      <c r="BJ38" s="702"/>
      <c r="BK38" s="702"/>
      <c r="BL38" s="702"/>
      <c r="BM38" s="702"/>
      <c r="BN38" s="702"/>
      <c r="BO38" s="702"/>
      <c r="BP38" s="702"/>
      <c r="BQ38" s="702"/>
      <c r="BR38" s="702"/>
      <c r="BS38" s="702"/>
      <c r="BT38" s="702"/>
      <c r="BU38" s="703"/>
      <c r="BV38" s="672">
        <v>552</v>
      </c>
      <c r="BW38" s="642"/>
      <c r="BX38" s="642"/>
      <c r="BY38" s="642"/>
      <c r="BZ38" s="642"/>
      <c r="CA38" s="642"/>
      <c r="CB38" s="705"/>
      <c r="CD38" s="701" t="s">
        <v>337</v>
      </c>
      <c r="CE38" s="702"/>
      <c r="CF38" s="702"/>
      <c r="CG38" s="702"/>
      <c r="CH38" s="702"/>
      <c r="CI38" s="702"/>
      <c r="CJ38" s="702"/>
      <c r="CK38" s="702"/>
      <c r="CL38" s="702"/>
      <c r="CM38" s="702"/>
      <c r="CN38" s="702"/>
      <c r="CO38" s="702"/>
      <c r="CP38" s="702"/>
      <c r="CQ38" s="703"/>
      <c r="CR38" s="672">
        <v>160364</v>
      </c>
      <c r="CS38" s="642"/>
      <c r="CT38" s="642"/>
      <c r="CU38" s="642"/>
      <c r="CV38" s="642"/>
      <c r="CW38" s="642"/>
      <c r="CX38" s="642"/>
      <c r="CY38" s="643"/>
      <c r="CZ38" s="673">
        <v>6.7</v>
      </c>
      <c r="DA38" s="674"/>
      <c r="DB38" s="674"/>
      <c r="DC38" s="675"/>
      <c r="DD38" s="641">
        <v>129464</v>
      </c>
      <c r="DE38" s="642"/>
      <c r="DF38" s="642"/>
      <c r="DG38" s="642"/>
      <c r="DH38" s="642"/>
      <c r="DI38" s="642"/>
      <c r="DJ38" s="642"/>
      <c r="DK38" s="643"/>
      <c r="DL38" s="641">
        <v>86547</v>
      </c>
      <c r="DM38" s="642"/>
      <c r="DN38" s="642"/>
      <c r="DO38" s="642"/>
      <c r="DP38" s="642"/>
      <c r="DQ38" s="642"/>
      <c r="DR38" s="642"/>
      <c r="DS38" s="642"/>
      <c r="DT38" s="642"/>
      <c r="DU38" s="642"/>
      <c r="DV38" s="643"/>
      <c r="DW38" s="673">
        <v>5.2</v>
      </c>
      <c r="DX38" s="674"/>
      <c r="DY38" s="674"/>
      <c r="DZ38" s="674"/>
      <c r="EA38" s="674"/>
      <c r="EB38" s="674"/>
      <c r="EC38" s="713"/>
    </row>
    <row r="39" spans="2:133" ht="11.25" customHeight="1" x14ac:dyDescent="0.2">
      <c r="B39" s="651" t="s">
        <v>338</v>
      </c>
      <c r="C39" s="652"/>
      <c r="D39" s="652"/>
      <c r="E39" s="652"/>
      <c r="F39" s="652"/>
      <c r="G39" s="652"/>
      <c r="H39" s="652"/>
      <c r="I39" s="652"/>
      <c r="J39" s="652"/>
      <c r="K39" s="652"/>
      <c r="L39" s="652"/>
      <c r="M39" s="652"/>
      <c r="N39" s="652"/>
      <c r="O39" s="652"/>
      <c r="P39" s="652"/>
      <c r="Q39" s="653"/>
      <c r="R39" s="672">
        <v>20805</v>
      </c>
      <c r="S39" s="642"/>
      <c r="T39" s="642"/>
      <c r="U39" s="642"/>
      <c r="V39" s="642"/>
      <c r="W39" s="642"/>
      <c r="X39" s="642"/>
      <c r="Y39" s="643"/>
      <c r="Z39" s="691">
        <v>0.8</v>
      </c>
      <c r="AA39" s="691"/>
      <c r="AB39" s="691"/>
      <c r="AC39" s="691"/>
      <c r="AD39" s="692">
        <v>1774</v>
      </c>
      <c r="AE39" s="692"/>
      <c r="AF39" s="692"/>
      <c r="AG39" s="692"/>
      <c r="AH39" s="692"/>
      <c r="AI39" s="692"/>
      <c r="AJ39" s="692"/>
      <c r="AK39" s="692"/>
      <c r="AL39" s="673">
        <v>0.1</v>
      </c>
      <c r="AM39" s="676"/>
      <c r="AN39" s="676"/>
      <c r="AO39" s="693"/>
      <c r="AQ39" s="706" t="s">
        <v>339</v>
      </c>
      <c r="AR39" s="707"/>
      <c r="AS39" s="707"/>
      <c r="AT39" s="707"/>
      <c r="AU39" s="707"/>
      <c r="AV39" s="707"/>
      <c r="AW39" s="707"/>
      <c r="AX39" s="707"/>
      <c r="AY39" s="708"/>
      <c r="AZ39" s="672" t="s">
        <v>128</v>
      </c>
      <c r="BA39" s="642"/>
      <c r="BB39" s="642"/>
      <c r="BC39" s="642"/>
      <c r="BD39" s="670"/>
      <c r="BE39" s="670"/>
      <c r="BF39" s="704"/>
      <c r="BG39" s="701" t="s">
        <v>340</v>
      </c>
      <c r="BH39" s="702"/>
      <c r="BI39" s="702"/>
      <c r="BJ39" s="702"/>
      <c r="BK39" s="702"/>
      <c r="BL39" s="702"/>
      <c r="BM39" s="702"/>
      <c r="BN39" s="702"/>
      <c r="BO39" s="702"/>
      <c r="BP39" s="702"/>
      <c r="BQ39" s="702"/>
      <c r="BR39" s="702"/>
      <c r="BS39" s="702"/>
      <c r="BT39" s="702"/>
      <c r="BU39" s="703"/>
      <c r="BV39" s="672">
        <v>864</v>
      </c>
      <c r="BW39" s="642"/>
      <c r="BX39" s="642"/>
      <c r="BY39" s="642"/>
      <c r="BZ39" s="642"/>
      <c r="CA39" s="642"/>
      <c r="CB39" s="705"/>
      <c r="CD39" s="701" t="s">
        <v>341</v>
      </c>
      <c r="CE39" s="702"/>
      <c r="CF39" s="702"/>
      <c r="CG39" s="702"/>
      <c r="CH39" s="702"/>
      <c r="CI39" s="702"/>
      <c r="CJ39" s="702"/>
      <c r="CK39" s="702"/>
      <c r="CL39" s="702"/>
      <c r="CM39" s="702"/>
      <c r="CN39" s="702"/>
      <c r="CO39" s="702"/>
      <c r="CP39" s="702"/>
      <c r="CQ39" s="703"/>
      <c r="CR39" s="672">
        <v>456744</v>
      </c>
      <c r="CS39" s="670"/>
      <c r="CT39" s="670"/>
      <c r="CU39" s="670"/>
      <c r="CV39" s="670"/>
      <c r="CW39" s="670"/>
      <c r="CX39" s="670"/>
      <c r="CY39" s="671"/>
      <c r="CZ39" s="673">
        <v>19</v>
      </c>
      <c r="DA39" s="674"/>
      <c r="DB39" s="674"/>
      <c r="DC39" s="675"/>
      <c r="DD39" s="641">
        <v>402354</v>
      </c>
      <c r="DE39" s="670"/>
      <c r="DF39" s="670"/>
      <c r="DG39" s="670"/>
      <c r="DH39" s="670"/>
      <c r="DI39" s="670"/>
      <c r="DJ39" s="670"/>
      <c r="DK39" s="671"/>
      <c r="DL39" s="641" t="s">
        <v>128</v>
      </c>
      <c r="DM39" s="670"/>
      <c r="DN39" s="670"/>
      <c r="DO39" s="670"/>
      <c r="DP39" s="670"/>
      <c r="DQ39" s="670"/>
      <c r="DR39" s="670"/>
      <c r="DS39" s="670"/>
      <c r="DT39" s="670"/>
      <c r="DU39" s="670"/>
      <c r="DV39" s="671"/>
      <c r="DW39" s="673" t="s">
        <v>128</v>
      </c>
      <c r="DX39" s="674"/>
      <c r="DY39" s="674"/>
      <c r="DZ39" s="674"/>
      <c r="EA39" s="674"/>
      <c r="EB39" s="674"/>
      <c r="EC39" s="713"/>
    </row>
    <row r="40" spans="2:133" ht="11.25" customHeight="1" x14ac:dyDescent="0.2">
      <c r="B40" s="651" t="s">
        <v>342</v>
      </c>
      <c r="C40" s="652"/>
      <c r="D40" s="652"/>
      <c r="E40" s="652"/>
      <c r="F40" s="652"/>
      <c r="G40" s="652"/>
      <c r="H40" s="652"/>
      <c r="I40" s="652"/>
      <c r="J40" s="652"/>
      <c r="K40" s="652"/>
      <c r="L40" s="652"/>
      <c r="M40" s="652"/>
      <c r="N40" s="652"/>
      <c r="O40" s="652"/>
      <c r="P40" s="652"/>
      <c r="Q40" s="653"/>
      <c r="R40" s="672" t="s">
        <v>128</v>
      </c>
      <c r="S40" s="642"/>
      <c r="T40" s="642"/>
      <c r="U40" s="642"/>
      <c r="V40" s="642"/>
      <c r="W40" s="642"/>
      <c r="X40" s="642"/>
      <c r="Y40" s="643"/>
      <c r="Z40" s="691" t="s">
        <v>128</v>
      </c>
      <c r="AA40" s="691"/>
      <c r="AB40" s="691"/>
      <c r="AC40" s="691"/>
      <c r="AD40" s="692" t="s">
        <v>128</v>
      </c>
      <c r="AE40" s="692"/>
      <c r="AF40" s="692"/>
      <c r="AG40" s="692"/>
      <c r="AH40" s="692"/>
      <c r="AI40" s="692"/>
      <c r="AJ40" s="692"/>
      <c r="AK40" s="692"/>
      <c r="AL40" s="673" t="s">
        <v>128</v>
      </c>
      <c r="AM40" s="676"/>
      <c r="AN40" s="676"/>
      <c r="AO40" s="693"/>
      <c r="AQ40" s="706" t="s">
        <v>343</v>
      </c>
      <c r="AR40" s="707"/>
      <c r="AS40" s="707"/>
      <c r="AT40" s="707"/>
      <c r="AU40" s="707"/>
      <c r="AV40" s="707"/>
      <c r="AW40" s="707"/>
      <c r="AX40" s="707"/>
      <c r="AY40" s="708"/>
      <c r="AZ40" s="672" t="s">
        <v>128</v>
      </c>
      <c r="BA40" s="642"/>
      <c r="BB40" s="642"/>
      <c r="BC40" s="642"/>
      <c r="BD40" s="670"/>
      <c r="BE40" s="670"/>
      <c r="BF40" s="704"/>
      <c r="BG40" s="709" t="s">
        <v>344</v>
      </c>
      <c r="BH40" s="710"/>
      <c r="BI40" s="710"/>
      <c r="BJ40" s="710"/>
      <c r="BK40" s="710"/>
      <c r="BL40" s="364"/>
      <c r="BM40" s="702" t="s">
        <v>345</v>
      </c>
      <c r="BN40" s="702"/>
      <c r="BO40" s="702"/>
      <c r="BP40" s="702"/>
      <c r="BQ40" s="702"/>
      <c r="BR40" s="702"/>
      <c r="BS40" s="702"/>
      <c r="BT40" s="702"/>
      <c r="BU40" s="703"/>
      <c r="BV40" s="672">
        <v>92</v>
      </c>
      <c r="BW40" s="642"/>
      <c r="BX40" s="642"/>
      <c r="BY40" s="642"/>
      <c r="BZ40" s="642"/>
      <c r="CA40" s="642"/>
      <c r="CB40" s="705"/>
      <c r="CD40" s="701" t="s">
        <v>346</v>
      </c>
      <c r="CE40" s="702"/>
      <c r="CF40" s="702"/>
      <c r="CG40" s="702"/>
      <c r="CH40" s="702"/>
      <c r="CI40" s="702"/>
      <c r="CJ40" s="702"/>
      <c r="CK40" s="702"/>
      <c r="CL40" s="702"/>
      <c r="CM40" s="702"/>
      <c r="CN40" s="702"/>
      <c r="CO40" s="702"/>
      <c r="CP40" s="702"/>
      <c r="CQ40" s="703"/>
      <c r="CR40" s="672" t="s">
        <v>128</v>
      </c>
      <c r="CS40" s="642"/>
      <c r="CT40" s="642"/>
      <c r="CU40" s="642"/>
      <c r="CV40" s="642"/>
      <c r="CW40" s="642"/>
      <c r="CX40" s="642"/>
      <c r="CY40" s="643"/>
      <c r="CZ40" s="673" t="s">
        <v>128</v>
      </c>
      <c r="DA40" s="674"/>
      <c r="DB40" s="674"/>
      <c r="DC40" s="675"/>
      <c r="DD40" s="641" t="s">
        <v>128</v>
      </c>
      <c r="DE40" s="642"/>
      <c r="DF40" s="642"/>
      <c r="DG40" s="642"/>
      <c r="DH40" s="642"/>
      <c r="DI40" s="642"/>
      <c r="DJ40" s="642"/>
      <c r="DK40" s="643"/>
      <c r="DL40" s="641" t="s">
        <v>128</v>
      </c>
      <c r="DM40" s="642"/>
      <c r="DN40" s="642"/>
      <c r="DO40" s="642"/>
      <c r="DP40" s="642"/>
      <c r="DQ40" s="642"/>
      <c r="DR40" s="642"/>
      <c r="DS40" s="642"/>
      <c r="DT40" s="642"/>
      <c r="DU40" s="642"/>
      <c r="DV40" s="643"/>
      <c r="DW40" s="673" t="s">
        <v>128</v>
      </c>
      <c r="DX40" s="674"/>
      <c r="DY40" s="674"/>
      <c r="DZ40" s="674"/>
      <c r="EA40" s="674"/>
      <c r="EB40" s="674"/>
      <c r="EC40" s="713"/>
    </row>
    <row r="41" spans="2:133" ht="11.25" customHeight="1" x14ac:dyDescent="0.2">
      <c r="B41" s="651" t="s">
        <v>347</v>
      </c>
      <c r="C41" s="652"/>
      <c r="D41" s="652"/>
      <c r="E41" s="652"/>
      <c r="F41" s="652"/>
      <c r="G41" s="652"/>
      <c r="H41" s="652"/>
      <c r="I41" s="652"/>
      <c r="J41" s="652"/>
      <c r="K41" s="652"/>
      <c r="L41" s="652"/>
      <c r="M41" s="652"/>
      <c r="N41" s="652"/>
      <c r="O41" s="652"/>
      <c r="P41" s="652"/>
      <c r="Q41" s="653"/>
      <c r="R41" s="672" t="s">
        <v>128</v>
      </c>
      <c r="S41" s="642"/>
      <c r="T41" s="642"/>
      <c r="U41" s="642"/>
      <c r="V41" s="642"/>
      <c r="W41" s="642"/>
      <c r="X41" s="642"/>
      <c r="Y41" s="643"/>
      <c r="Z41" s="691" t="s">
        <v>128</v>
      </c>
      <c r="AA41" s="691"/>
      <c r="AB41" s="691"/>
      <c r="AC41" s="691"/>
      <c r="AD41" s="692" t="s">
        <v>128</v>
      </c>
      <c r="AE41" s="692"/>
      <c r="AF41" s="692"/>
      <c r="AG41" s="692"/>
      <c r="AH41" s="692"/>
      <c r="AI41" s="692"/>
      <c r="AJ41" s="692"/>
      <c r="AK41" s="692"/>
      <c r="AL41" s="673" t="s">
        <v>128</v>
      </c>
      <c r="AM41" s="676"/>
      <c r="AN41" s="676"/>
      <c r="AO41" s="693"/>
      <c r="AQ41" s="706" t="s">
        <v>348</v>
      </c>
      <c r="AR41" s="707"/>
      <c r="AS41" s="707"/>
      <c r="AT41" s="707"/>
      <c r="AU41" s="707"/>
      <c r="AV41" s="707"/>
      <c r="AW41" s="707"/>
      <c r="AX41" s="707"/>
      <c r="AY41" s="708"/>
      <c r="AZ41" s="672">
        <v>43138</v>
      </c>
      <c r="BA41" s="642"/>
      <c r="BB41" s="642"/>
      <c r="BC41" s="642"/>
      <c r="BD41" s="670"/>
      <c r="BE41" s="670"/>
      <c r="BF41" s="704"/>
      <c r="BG41" s="709"/>
      <c r="BH41" s="710"/>
      <c r="BI41" s="710"/>
      <c r="BJ41" s="710"/>
      <c r="BK41" s="710"/>
      <c r="BL41" s="364"/>
      <c r="BM41" s="702" t="s">
        <v>349</v>
      </c>
      <c r="BN41" s="702"/>
      <c r="BO41" s="702"/>
      <c r="BP41" s="702"/>
      <c r="BQ41" s="702"/>
      <c r="BR41" s="702"/>
      <c r="BS41" s="702"/>
      <c r="BT41" s="702"/>
      <c r="BU41" s="703"/>
      <c r="BV41" s="672" t="s">
        <v>128</v>
      </c>
      <c r="BW41" s="642"/>
      <c r="BX41" s="642"/>
      <c r="BY41" s="642"/>
      <c r="BZ41" s="642"/>
      <c r="CA41" s="642"/>
      <c r="CB41" s="705"/>
      <c r="CD41" s="701" t="s">
        <v>350</v>
      </c>
      <c r="CE41" s="702"/>
      <c r="CF41" s="702"/>
      <c r="CG41" s="702"/>
      <c r="CH41" s="702"/>
      <c r="CI41" s="702"/>
      <c r="CJ41" s="702"/>
      <c r="CK41" s="702"/>
      <c r="CL41" s="702"/>
      <c r="CM41" s="702"/>
      <c r="CN41" s="702"/>
      <c r="CO41" s="702"/>
      <c r="CP41" s="702"/>
      <c r="CQ41" s="703"/>
      <c r="CR41" s="672" t="s">
        <v>128</v>
      </c>
      <c r="CS41" s="670"/>
      <c r="CT41" s="670"/>
      <c r="CU41" s="670"/>
      <c r="CV41" s="670"/>
      <c r="CW41" s="670"/>
      <c r="CX41" s="670"/>
      <c r="CY41" s="671"/>
      <c r="CZ41" s="673" t="s">
        <v>128</v>
      </c>
      <c r="DA41" s="674"/>
      <c r="DB41" s="674"/>
      <c r="DC41" s="675"/>
      <c r="DD41" s="641" t="s">
        <v>128</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351</v>
      </c>
      <c r="C42" s="652"/>
      <c r="D42" s="652"/>
      <c r="E42" s="652"/>
      <c r="F42" s="652"/>
      <c r="G42" s="652"/>
      <c r="H42" s="652"/>
      <c r="I42" s="652"/>
      <c r="J42" s="652"/>
      <c r="K42" s="652"/>
      <c r="L42" s="652"/>
      <c r="M42" s="652"/>
      <c r="N42" s="652"/>
      <c r="O42" s="652"/>
      <c r="P42" s="652"/>
      <c r="Q42" s="653"/>
      <c r="R42" s="672" t="s">
        <v>128</v>
      </c>
      <c r="S42" s="642"/>
      <c r="T42" s="642"/>
      <c r="U42" s="642"/>
      <c r="V42" s="642"/>
      <c r="W42" s="642"/>
      <c r="X42" s="642"/>
      <c r="Y42" s="643"/>
      <c r="Z42" s="691" t="s">
        <v>128</v>
      </c>
      <c r="AA42" s="691"/>
      <c r="AB42" s="691"/>
      <c r="AC42" s="691"/>
      <c r="AD42" s="692" t="s">
        <v>128</v>
      </c>
      <c r="AE42" s="692"/>
      <c r="AF42" s="692"/>
      <c r="AG42" s="692"/>
      <c r="AH42" s="692"/>
      <c r="AI42" s="692"/>
      <c r="AJ42" s="692"/>
      <c r="AK42" s="692"/>
      <c r="AL42" s="673" t="s">
        <v>128</v>
      </c>
      <c r="AM42" s="676"/>
      <c r="AN42" s="676"/>
      <c r="AO42" s="693"/>
      <c r="AQ42" s="698" t="s">
        <v>352</v>
      </c>
      <c r="AR42" s="699"/>
      <c r="AS42" s="699"/>
      <c r="AT42" s="699"/>
      <c r="AU42" s="699"/>
      <c r="AV42" s="699"/>
      <c r="AW42" s="699"/>
      <c r="AX42" s="699"/>
      <c r="AY42" s="700"/>
      <c r="AZ42" s="657">
        <v>74309</v>
      </c>
      <c r="BA42" s="678"/>
      <c r="BB42" s="678"/>
      <c r="BC42" s="678"/>
      <c r="BD42" s="658"/>
      <c r="BE42" s="658"/>
      <c r="BF42" s="694"/>
      <c r="BG42" s="711"/>
      <c r="BH42" s="712"/>
      <c r="BI42" s="712"/>
      <c r="BJ42" s="712"/>
      <c r="BK42" s="712"/>
      <c r="BL42" s="365"/>
      <c r="BM42" s="695" t="s">
        <v>353</v>
      </c>
      <c r="BN42" s="695"/>
      <c r="BO42" s="695"/>
      <c r="BP42" s="695"/>
      <c r="BQ42" s="695"/>
      <c r="BR42" s="695"/>
      <c r="BS42" s="695"/>
      <c r="BT42" s="695"/>
      <c r="BU42" s="696"/>
      <c r="BV42" s="657">
        <v>285</v>
      </c>
      <c r="BW42" s="678"/>
      <c r="BX42" s="678"/>
      <c r="BY42" s="678"/>
      <c r="BZ42" s="678"/>
      <c r="CA42" s="678"/>
      <c r="CB42" s="697"/>
      <c r="CD42" s="651" t="s">
        <v>354</v>
      </c>
      <c r="CE42" s="652"/>
      <c r="CF42" s="652"/>
      <c r="CG42" s="652"/>
      <c r="CH42" s="652"/>
      <c r="CI42" s="652"/>
      <c r="CJ42" s="652"/>
      <c r="CK42" s="652"/>
      <c r="CL42" s="652"/>
      <c r="CM42" s="652"/>
      <c r="CN42" s="652"/>
      <c r="CO42" s="652"/>
      <c r="CP42" s="652"/>
      <c r="CQ42" s="653"/>
      <c r="CR42" s="672">
        <v>216780</v>
      </c>
      <c r="CS42" s="670"/>
      <c r="CT42" s="670"/>
      <c r="CU42" s="670"/>
      <c r="CV42" s="670"/>
      <c r="CW42" s="670"/>
      <c r="CX42" s="670"/>
      <c r="CY42" s="671"/>
      <c r="CZ42" s="673">
        <v>9</v>
      </c>
      <c r="DA42" s="674"/>
      <c r="DB42" s="674"/>
      <c r="DC42" s="675"/>
      <c r="DD42" s="641">
        <v>190088</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355</v>
      </c>
      <c r="C43" s="652"/>
      <c r="D43" s="652"/>
      <c r="E43" s="652"/>
      <c r="F43" s="652"/>
      <c r="G43" s="652"/>
      <c r="H43" s="652"/>
      <c r="I43" s="652"/>
      <c r="J43" s="652"/>
      <c r="K43" s="652"/>
      <c r="L43" s="652"/>
      <c r="M43" s="652"/>
      <c r="N43" s="652"/>
      <c r="O43" s="652"/>
      <c r="P43" s="652"/>
      <c r="Q43" s="653"/>
      <c r="R43" s="672" t="s">
        <v>128</v>
      </c>
      <c r="S43" s="642"/>
      <c r="T43" s="642"/>
      <c r="U43" s="642"/>
      <c r="V43" s="642"/>
      <c r="W43" s="642"/>
      <c r="X43" s="642"/>
      <c r="Y43" s="643"/>
      <c r="Z43" s="691" t="s">
        <v>128</v>
      </c>
      <c r="AA43" s="691"/>
      <c r="AB43" s="691"/>
      <c r="AC43" s="691"/>
      <c r="AD43" s="692" t="s">
        <v>128</v>
      </c>
      <c r="AE43" s="692"/>
      <c r="AF43" s="692"/>
      <c r="AG43" s="692"/>
      <c r="AH43" s="692"/>
      <c r="AI43" s="692"/>
      <c r="AJ43" s="692"/>
      <c r="AK43" s="692"/>
      <c r="AL43" s="673" t="s">
        <v>128</v>
      </c>
      <c r="AM43" s="676"/>
      <c r="AN43" s="676"/>
      <c r="AO43" s="693"/>
      <c r="BV43" s="219"/>
      <c r="BW43" s="219"/>
      <c r="BX43" s="219"/>
      <c r="BY43" s="219"/>
      <c r="BZ43" s="219"/>
      <c r="CA43" s="219"/>
      <c r="CB43" s="219"/>
      <c r="CD43" s="651" t="s">
        <v>356</v>
      </c>
      <c r="CE43" s="652"/>
      <c r="CF43" s="652"/>
      <c r="CG43" s="652"/>
      <c r="CH43" s="652"/>
      <c r="CI43" s="652"/>
      <c r="CJ43" s="652"/>
      <c r="CK43" s="652"/>
      <c r="CL43" s="652"/>
      <c r="CM43" s="652"/>
      <c r="CN43" s="652"/>
      <c r="CO43" s="652"/>
      <c r="CP43" s="652"/>
      <c r="CQ43" s="653"/>
      <c r="CR43" s="672">
        <v>12946</v>
      </c>
      <c r="CS43" s="670"/>
      <c r="CT43" s="670"/>
      <c r="CU43" s="670"/>
      <c r="CV43" s="670"/>
      <c r="CW43" s="670"/>
      <c r="CX43" s="670"/>
      <c r="CY43" s="671"/>
      <c r="CZ43" s="673">
        <v>0.5</v>
      </c>
      <c r="DA43" s="674"/>
      <c r="DB43" s="674"/>
      <c r="DC43" s="675"/>
      <c r="DD43" s="641">
        <v>12946</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357</v>
      </c>
      <c r="C44" s="655"/>
      <c r="D44" s="655"/>
      <c r="E44" s="655"/>
      <c r="F44" s="655"/>
      <c r="G44" s="655"/>
      <c r="H44" s="655"/>
      <c r="I44" s="655"/>
      <c r="J44" s="655"/>
      <c r="K44" s="655"/>
      <c r="L44" s="655"/>
      <c r="M44" s="655"/>
      <c r="N44" s="655"/>
      <c r="O44" s="655"/>
      <c r="P44" s="655"/>
      <c r="Q44" s="656"/>
      <c r="R44" s="657">
        <v>2548529</v>
      </c>
      <c r="S44" s="678"/>
      <c r="T44" s="678"/>
      <c r="U44" s="678"/>
      <c r="V44" s="678"/>
      <c r="W44" s="678"/>
      <c r="X44" s="678"/>
      <c r="Y44" s="679"/>
      <c r="Z44" s="680">
        <v>100</v>
      </c>
      <c r="AA44" s="680"/>
      <c r="AB44" s="680"/>
      <c r="AC44" s="680"/>
      <c r="AD44" s="681">
        <v>1677397</v>
      </c>
      <c r="AE44" s="681"/>
      <c r="AF44" s="681"/>
      <c r="AG44" s="681"/>
      <c r="AH44" s="681"/>
      <c r="AI44" s="681"/>
      <c r="AJ44" s="681"/>
      <c r="AK44" s="681"/>
      <c r="AL44" s="660">
        <v>100</v>
      </c>
      <c r="AM44" s="682"/>
      <c r="AN44" s="682"/>
      <c r="AO44" s="683"/>
      <c r="CD44" s="684" t="s">
        <v>304</v>
      </c>
      <c r="CE44" s="685"/>
      <c r="CF44" s="651" t="s">
        <v>358</v>
      </c>
      <c r="CG44" s="652"/>
      <c r="CH44" s="652"/>
      <c r="CI44" s="652"/>
      <c r="CJ44" s="652"/>
      <c r="CK44" s="652"/>
      <c r="CL44" s="652"/>
      <c r="CM44" s="652"/>
      <c r="CN44" s="652"/>
      <c r="CO44" s="652"/>
      <c r="CP44" s="652"/>
      <c r="CQ44" s="653"/>
      <c r="CR44" s="672">
        <v>216780</v>
      </c>
      <c r="CS44" s="642"/>
      <c r="CT44" s="642"/>
      <c r="CU44" s="642"/>
      <c r="CV44" s="642"/>
      <c r="CW44" s="642"/>
      <c r="CX44" s="642"/>
      <c r="CY44" s="643"/>
      <c r="CZ44" s="673">
        <v>9</v>
      </c>
      <c r="DA44" s="676"/>
      <c r="DB44" s="676"/>
      <c r="DC44" s="677"/>
      <c r="DD44" s="641">
        <v>190088</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359</v>
      </c>
      <c r="CG45" s="652"/>
      <c r="CH45" s="652"/>
      <c r="CI45" s="652"/>
      <c r="CJ45" s="652"/>
      <c r="CK45" s="652"/>
      <c r="CL45" s="652"/>
      <c r="CM45" s="652"/>
      <c r="CN45" s="652"/>
      <c r="CO45" s="652"/>
      <c r="CP45" s="652"/>
      <c r="CQ45" s="653"/>
      <c r="CR45" s="672">
        <v>48140</v>
      </c>
      <c r="CS45" s="670"/>
      <c r="CT45" s="670"/>
      <c r="CU45" s="670"/>
      <c r="CV45" s="670"/>
      <c r="CW45" s="670"/>
      <c r="CX45" s="670"/>
      <c r="CY45" s="671"/>
      <c r="CZ45" s="673">
        <v>2</v>
      </c>
      <c r="DA45" s="674"/>
      <c r="DB45" s="674"/>
      <c r="DC45" s="675"/>
      <c r="DD45" s="641">
        <v>21449</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361</v>
      </c>
      <c r="CG46" s="652"/>
      <c r="CH46" s="652"/>
      <c r="CI46" s="652"/>
      <c r="CJ46" s="652"/>
      <c r="CK46" s="652"/>
      <c r="CL46" s="652"/>
      <c r="CM46" s="652"/>
      <c r="CN46" s="652"/>
      <c r="CO46" s="652"/>
      <c r="CP46" s="652"/>
      <c r="CQ46" s="653"/>
      <c r="CR46" s="672">
        <v>168640</v>
      </c>
      <c r="CS46" s="642"/>
      <c r="CT46" s="642"/>
      <c r="CU46" s="642"/>
      <c r="CV46" s="642"/>
      <c r="CW46" s="642"/>
      <c r="CX46" s="642"/>
      <c r="CY46" s="643"/>
      <c r="CZ46" s="673">
        <v>7</v>
      </c>
      <c r="DA46" s="676"/>
      <c r="DB46" s="676"/>
      <c r="DC46" s="677"/>
      <c r="DD46" s="641">
        <v>168639</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362</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363</v>
      </c>
      <c r="CG47" s="652"/>
      <c r="CH47" s="652"/>
      <c r="CI47" s="652"/>
      <c r="CJ47" s="652"/>
      <c r="CK47" s="652"/>
      <c r="CL47" s="652"/>
      <c r="CM47" s="652"/>
      <c r="CN47" s="652"/>
      <c r="CO47" s="652"/>
      <c r="CP47" s="652"/>
      <c r="CQ47" s="653"/>
      <c r="CR47" s="672" t="s">
        <v>128</v>
      </c>
      <c r="CS47" s="670"/>
      <c r="CT47" s="670"/>
      <c r="CU47" s="670"/>
      <c r="CV47" s="670"/>
      <c r="CW47" s="670"/>
      <c r="CX47" s="670"/>
      <c r="CY47" s="671"/>
      <c r="CZ47" s="673" t="s">
        <v>128</v>
      </c>
      <c r="DA47" s="674"/>
      <c r="DB47" s="674"/>
      <c r="DC47" s="675"/>
      <c r="DD47" s="641" t="s">
        <v>128</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364</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365</v>
      </c>
      <c r="CG48" s="652"/>
      <c r="CH48" s="652"/>
      <c r="CI48" s="652"/>
      <c r="CJ48" s="652"/>
      <c r="CK48" s="652"/>
      <c r="CL48" s="652"/>
      <c r="CM48" s="652"/>
      <c r="CN48" s="652"/>
      <c r="CO48" s="652"/>
      <c r="CP48" s="652"/>
      <c r="CQ48" s="653"/>
      <c r="CR48" s="672" t="s">
        <v>128</v>
      </c>
      <c r="CS48" s="642"/>
      <c r="CT48" s="642"/>
      <c r="CU48" s="642"/>
      <c r="CV48" s="642"/>
      <c r="CW48" s="642"/>
      <c r="CX48" s="642"/>
      <c r="CY48" s="643"/>
      <c r="CZ48" s="673" t="s">
        <v>128</v>
      </c>
      <c r="DA48" s="676"/>
      <c r="DB48" s="676"/>
      <c r="DC48" s="677"/>
      <c r="DD48" s="641" t="s">
        <v>128</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366</v>
      </c>
      <c r="CE49" s="655"/>
      <c r="CF49" s="655"/>
      <c r="CG49" s="655"/>
      <c r="CH49" s="655"/>
      <c r="CI49" s="655"/>
      <c r="CJ49" s="655"/>
      <c r="CK49" s="655"/>
      <c r="CL49" s="655"/>
      <c r="CM49" s="655"/>
      <c r="CN49" s="655"/>
      <c r="CO49" s="655"/>
      <c r="CP49" s="655"/>
      <c r="CQ49" s="656"/>
      <c r="CR49" s="657">
        <v>2405566</v>
      </c>
      <c r="CS49" s="658"/>
      <c r="CT49" s="658"/>
      <c r="CU49" s="658"/>
      <c r="CV49" s="658"/>
      <c r="CW49" s="658"/>
      <c r="CX49" s="658"/>
      <c r="CY49" s="659"/>
      <c r="CZ49" s="660">
        <v>100</v>
      </c>
      <c r="DA49" s="661"/>
      <c r="DB49" s="661"/>
      <c r="DC49" s="662"/>
      <c r="DD49" s="663">
        <v>1945810</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ZM04mDwdNHqBw3mpVmcHpArlML6fE5dJTXwu3ZhSna0GPDamTRLV+NHc1UHWm9wqzXMwzMTri+tnFzvji40nw==" saltValue="/HN9/p+lx4Rp5URoMJFF5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389</v>
      </c>
      <c r="C7" s="814"/>
      <c r="D7" s="814"/>
      <c r="E7" s="814"/>
      <c r="F7" s="814"/>
      <c r="G7" s="814"/>
      <c r="H7" s="814"/>
      <c r="I7" s="814"/>
      <c r="J7" s="814"/>
      <c r="K7" s="814"/>
      <c r="L7" s="814"/>
      <c r="M7" s="814"/>
      <c r="N7" s="814"/>
      <c r="O7" s="814"/>
      <c r="P7" s="815"/>
      <c r="Q7" s="816">
        <v>2549</v>
      </c>
      <c r="R7" s="817"/>
      <c r="S7" s="817"/>
      <c r="T7" s="817"/>
      <c r="U7" s="817"/>
      <c r="V7" s="817">
        <v>2406</v>
      </c>
      <c r="W7" s="817"/>
      <c r="X7" s="817"/>
      <c r="Y7" s="817"/>
      <c r="Z7" s="817"/>
      <c r="AA7" s="817">
        <v>143</v>
      </c>
      <c r="AB7" s="817"/>
      <c r="AC7" s="817"/>
      <c r="AD7" s="817"/>
      <c r="AE7" s="818"/>
      <c r="AF7" s="819">
        <v>130</v>
      </c>
      <c r="AG7" s="820"/>
      <c r="AH7" s="820"/>
      <c r="AI7" s="820"/>
      <c r="AJ7" s="821"/>
      <c r="AK7" s="822">
        <v>5</v>
      </c>
      <c r="AL7" s="823"/>
      <c r="AM7" s="823"/>
      <c r="AN7" s="823"/>
      <c r="AO7" s="823"/>
      <c r="AP7" s="823">
        <v>224</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391</v>
      </c>
      <c r="B23" s="853" t="s">
        <v>392</v>
      </c>
      <c r="C23" s="854"/>
      <c r="D23" s="854"/>
      <c r="E23" s="854"/>
      <c r="F23" s="854"/>
      <c r="G23" s="854"/>
      <c r="H23" s="854"/>
      <c r="I23" s="854"/>
      <c r="J23" s="854"/>
      <c r="K23" s="854"/>
      <c r="L23" s="854"/>
      <c r="M23" s="854"/>
      <c r="N23" s="854"/>
      <c r="O23" s="854"/>
      <c r="P23" s="855"/>
      <c r="Q23" s="856">
        <v>2549</v>
      </c>
      <c r="R23" s="857"/>
      <c r="S23" s="857"/>
      <c r="T23" s="857"/>
      <c r="U23" s="857"/>
      <c r="V23" s="857">
        <v>2406</v>
      </c>
      <c r="W23" s="857"/>
      <c r="X23" s="857"/>
      <c r="Y23" s="857"/>
      <c r="Z23" s="857"/>
      <c r="AA23" s="857">
        <v>143</v>
      </c>
      <c r="AB23" s="857"/>
      <c r="AC23" s="857"/>
      <c r="AD23" s="857"/>
      <c r="AE23" s="858"/>
      <c r="AF23" s="859">
        <v>130</v>
      </c>
      <c r="AG23" s="857"/>
      <c r="AH23" s="857"/>
      <c r="AI23" s="857"/>
      <c r="AJ23" s="860"/>
      <c r="AK23" s="861"/>
      <c r="AL23" s="862"/>
      <c r="AM23" s="862"/>
      <c r="AN23" s="862"/>
      <c r="AO23" s="862"/>
      <c r="AP23" s="857">
        <v>224</v>
      </c>
      <c r="AQ23" s="857"/>
      <c r="AR23" s="857"/>
      <c r="AS23" s="857"/>
      <c r="AT23" s="857"/>
      <c r="AU23" s="873"/>
      <c r="AV23" s="873"/>
      <c r="AW23" s="873"/>
      <c r="AX23" s="873"/>
      <c r="AY23" s="874"/>
      <c r="AZ23" s="875" t="s">
        <v>128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372</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403</v>
      </c>
      <c r="C28" s="814"/>
      <c r="D28" s="814"/>
      <c r="E28" s="814"/>
      <c r="F28" s="814"/>
      <c r="G28" s="814"/>
      <c r="H28" s="814"/>
      <c r="I28" s="814"/>
      <c r="J28" s="814"/>
      <c r="K28" s="814"/>
      <c r="L28" s="814"/>
      <c r="M28" s="814"/>
      <c r="N28" s="814"/>
      <c r="O28" s="814"/>
      <c r="P28" s="815"/>
      <c r="Q28" s="886">
        <v>410</v>
      </c>
      <c r="R28" s="887"/>
      <c r="S28" s="887"/>
      <c r="T28" s="887"/>
      <c r="U28" s="887"/>
      <c r="V28" s="887">
        <v>379</v>
      </c>
      <c r="W28" s="887"/>
      <c r="X28" s="887"/>
      <c r="Y28" s="887"/>
      <c r="Z28" s="887"/>
      <c r="AA28" s="887">
        <v>31</v>
      </c>
      <c r="AB28" s="887"/>
      <c r="AC28" s="887"/>
      <c r="AD28" s="887"/>
      <c r="AE28" s="888"/>
      <c r="AF28" s="889">
        <v>31</v>
      </c>
      <c r="AG28" s="887"/>
      <c r="AH28" s="887"/>
      <c r="AI28" s="887"/>
      <c r="AJ28" s="890"/>
      <c r="AK28" s="891">
        <v>53</v>
      </c>
      <c r="AL28" s="892"/>
      <c r="AM28" s="892"/>
      <c r="AN28" s="892"/>
      <c r="AO28" s="892"/>
      <c r="AP28" s="892">
        <v>0</v>
      </c>
      <c r="AQ28" s="892"/>
      <c r="AR28" s="892"/>
      <c r="AS28" s="892"/>
      <c r="AT28" s="892"/>
      <c r="AU28" s="892">
        <v>0</v>
      </c>
      <c r="AV28" s="892"/>
      <c r="AW28" s="892"/>
      <c r="AX28" s="892"/>
      <c r="AY28" s="892"/>
      <c r="AZ28" s="893" t="s">
        <v>571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404</v>
      </c>
      <c r="C29" s="845"/>
      <c r="D29" s="845"/>
      <c r="E29" s="845"/>
      <c r="F29" s="845"/>
      <c r="G29" s="845"/>
      <c r="H29" s="845"/>
      <c r="I29" s="845"/>
      <c r="J29" s="845"/>
      <c r="K29" s="845"/>
      <c r="L29" s="845"/>
      <c r="M29" s="845"/>
      <c r="N29" s="845"/>
      <c r="O29" s="845"/>
      <c r="P29" s="846"/>
      <c r="Q29" s="847">
        <v>305</v>
      </c>
      <c r="R29" s="848"/>
      <c r="S29" s="848"/>
      <c r="T29" s="848"/>
      <c r="U29" s="848"/>
      <c r="V29" s="848">
        <v>286</v>
      </c>
      <c r="W29" s="848"/>
      <c r="X29" s="848"/>
      <c r="Y29" s="848"/>
      <c r="Z29" s="848"/>
      <c r="AA29" s="848">
        <v>19</v>
      </c>
      <c r="AB29" s="848"/>
      <c r="AC29" s="848"/>
      <c r="AD29" s="848"/>
      <c r="AE29" s="849"/>
      <c r="AF29" s="850">
        <v>19</v>
      </c>
      <c r="AG29" s="851"/>
      <c r="AH29" s="851"/>
      <c r="AI29" s="851"/>
      <c r="AJ29" s="852"/>
      <c r="AK29" s="898">
        <v>53</v>
      </c>
      <c r="AL29" s="894"/>
      <c r="AM29" s="894"/>
      <c r="AN29" s="894"/>
      <c r="AO29" s="894"/>
      <c r="AP29" s="894">
        <v>0</v>
      </c>
      <c r="AQ29" s="894"/>
      <c r="AR29" s="894"/>
      <c r="AS29" s="894"/>
      <c r="AT29" s="894"/>
      <c r="AU29" s="894">
        <v>0</v>
      </c>
      <c r="AV29" s="894"/>
      <c r="AW29" s="894"/>
      <c r="AX29" s="894"/>
      <c r="AY29" s="894"/>
      <c r="AZ29" s="895" t="s">
        <v>571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405</v>
      </c>
      <c r="C30" s="845"/>
      <c r="D30" s="845"/>
      <c r="E30" s="845"/>
      <c r="F30" s="845"/>
      <c r="G30" s="845"/>
      <c r="H30" s="845"/>
      <c r="I30" s="845"/>
      <c r="J30" s="845"/>
      <c r="K30" s="845"/>
      <c r="L30" s="845"/>
      <c r="M30" s="845"/>
      <c r="N30" s="845"/>
      <c r="O30" s="845"/>
      <c r="P30" s="846"/>
      <c r="Q30" s="847">
        <v>50</v>
      </c>
      <c r="R30" s="848"/>
      <c r="S30" s="848"/>
      <c r="T30" s="848"/>
      <c r="U30" s="848"/>
      <c r="V30" s="848">
        <v>50</v>
      </c>
      <c r="W30" s="848"/>
      <c r="X30" s="848"/>
      <c r="Y30" s="848"/>
      <c r="Z30" s="848"/>
      <c r="AA30" s="848" t="s">
        <v>571</v>
      </c>
      <c r="AB30" s="848"/>
      <c r="AC30" s="848"/>
      <c r="AD30" s="848"/>
      <c r="AE30" s="849"/>
      <c r="AF30" s="850" t="s">
        <v>128</v>
      </c>
      <c r="AG30" s="851"/>
      <c r="AH30" s="851"/>
      <c r="AI30" s="851"/>
      <c r="AJ30" s="852"/>
      <c r="AK30" s="898">
        <v>18</v>
      </c>
      <c r="AL30" s="894"/>
      <c r="AM30" s="894"/>
      <c r="AN30" s="894"/>
      <c r="AO30" s="894"/>
      <c r="AP30" s="894">
        <v>0</v>
      </c>
      <c r="AQ30" s="894"/>
      <c r="AR30" s="894"/>
      <c r="AS30" s="894"/>
      <c r="AT30" s="894"/>
      <c r="AU30" s="894">
        <v>0</v>
      </c>
      <c r="AV30" s="894"/>
      <c r="AW30" s="894"/>
      <c r="AX30" s="894"/>
      <c r="AY30" s="894"/>
      <c r="AZ30" s="895" t="s">
        <v>571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406</v>
      </c>
      <c r="C31" s="845"/>
      <c r="D31" s="845"/>
      <c r="E31" s="845"/>
      <c r="F31" s="845"/>
      <c r="G31" s="845"/>
      <c r="H31" s="845"/>
      <c r="I31" s="845"/>
      <c r="J31" s="845"/>
      <c r="K31" s="845"/>
      <c r="L31" s="845"/>
      <c r="M31" s="845"/>
      <c r="N31" s="845"/>
      <c r="O31" s="845"/>
      <c r="P31" s="846"/>
      <c r="Q31" s="847">
        <v>4</v>
      </c>
      <c r="R31" s="848"/>
      <c r="S31" s="848"/>
      <c r="T31" s="848"/>
      <c r="U31" s="848"/>
      <c r="V31" s="848">
        <v>4</v>
      </c>
      <c r="W31" s="848"/>
      <c r="X31" s="848"/>
      <c r="Y31" s="848"/>
      <c r="Z31" s="848"/>
      <c r="AA31" s="848" t="s">
        <v>571</v>
      </c>
      <c r="AB31" s="848"/>
      <c r="AC31" s="848"/>
      <c r="AD31" s="848"/>
      <c r="AE31" s="849"/>
      <c r="AF31" s="850" t="s">
        <v>407</v>
      </c>
      <c r="AG31" s="851"/>
      <c r="AH31" s="851"/>
      <c r="AI31" s="851"/>
      <c r="AJ31" s="852"/>
      <c r="AK31" s="898">
        <v>3</v>
      </c>
      <c r="AL31" s="894"/>
      <c r="AM31" s="894"/>
      <c r="AN31" s="894"/>
      <c r="AO31" s="894"/>
      <c r="AP31" s="894">
        <v>0</v>
      </c>
      <c r="AQ31" s="894"/>
      <c r="AR31" s="894"/>
      <c r="AS31" s="894"/>
      <c r="AT31" s="894"/>
      <c r="AU31" s="894">
        <v>0</v>
      </c>
      <c r="AV31" s="894"/>
      <c r="AW31" s="894"/>
      <c r="AX31" s="894"/>
      <c r="AY31" s="894"/>
      <c r="AZ31" s="895" t="s">
        <v>571</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408</v>
      </c>
      <c r="C32" s="845"/>
      <c r="D32" s="845"/>
      <c r="E32" s="845"/>
      <c r="F32" s="845"/>
      <c r="G32" s="845"/>
      <c r="H32" s="845"/>
      <c r="I32" s="845"/>
      <c r="J32" s="845"/>
      <c r="K32" s="845"/>
      <c r="L32" s="845"/>
      <c r="M32" s="845"/>
      <c r="N32" s="845"/>
      <c r="O32" s="845"/>
      <c r="P32" s="846"/>
      <c r="Q32" s="847">
        <v>91</v>
      </c>
      <c r="R32" s="848"/>
      <c r="S32" s="848"/>
      <c r="T32" s="848"/>
      <c r="U32" s="848"/>
      <c r="V32" s="848">
        <v>90</v>
      </c>
      <c r="W32" s="848"/>
      <c r="X32" s="848"/>
      <c r="Y32" s="848"/>
      <c r="Z32" s="848"/>
      <c r="AA32" s="848">
        <v>1</v>
      </c>
      <c r="AB32" s="848"/>
      <c r="AC32" s="848"/>
      <c r="AD32" s="848"/>
      <c r="AE32" s="849"/>
      <c r="AF32" s="850">
        <v>1</v>
      </c>
      <c r="AG32" s="851"/>
      <c r="AH32" s="851"/>
      <c r="AI32" s="851"/>
      <c r="AJ32" s="852"/>
      <c r="AK32" s="898">
        <v>43</v>
      </c>
      <c r="AL32" s="894"/>
      <c r="AM32" s="894"/>
      <c r="AN32" s="894"/>
      <c r="AO32" s="894"/>
      <c r="AP32" s="894">
        <v>5</v>
      </c>
      <c r="AQ32" s="894"/>
      <c r="AR32" s="894"/>
      <c r="AS32" s="894"/>
      <c r="AT32" s="894"/>
      <c r="AU32" s="894">
        <v>0</v>
      </c>
      <c r="AV32" s="894"/>
      <c r="AW32" s="894"/>
      <c r="AX32" s="894"/>
      <c r="AY32" s="894"/>
      <c r="AZ32" s="895" t="s">
        <v>571</v>
      </c>
      <c r="BA32" s="895"/>
      <c r="BB32" s="895"/>
      <c r="BC32" s="895"/>
      <c r="BD32" s="895"/>
      <c r="BE32" s="896" t="s">
        <v>409</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391</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51</v>
      </c>
      <c r="AG63" s="908"/>
      <c r="AH63" s="908"/>
      <c r="AI63" s="908"/>
      <c r="AJ63" s="909"/>
      <c r="AK63" s="910"/>
      <c r="AL63" s="905"/>
      <c r="AM63" s="905"/>
      <c r="AN63" s="905"/>
      <c r="AO63" s="905"/>
      <c r="AP63" s="908">
        <v>5</v>
      </c>
      <c r="AQ63" s="908"/>
      <c r="AR63" s="908"/>
      <c r="AS63" s="908"/>
      <c r="AT63" s="908"/>
      <c r="AU63" s="908">
        <v>0</v>
      </c>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396</v>
      </c>
      <c r="W66" s="798"/>
      <c r="X66" s="798"/>
      <c r="Y66" s="798"/>
      <c r="Z66" s="799"/>
      <c r="AA66" s="797" t="s">
        <v>415</v>
      </c>
      <c r="AB66" s="798"/>
      <c r="AC66" s="798"/>
      <c r="AD66" s="798"/>
      <c r="AE66" s="799"/>
      <c r="AF66" s="918" t="s">
        <v>398</v>
      </c>
      <c r="AG66" s="879"/>
      <c r="AH66" s="879"/>
      <c r="AI66" s="879"/>
      <c r="AJ66" s="919"/>
      <c r="AK66" s="797" t="s">
        <v>399</v>
      </c>
      <c r="AL66" s="792"/>
      <c r="AM66" s="792"/>
      <c r="AN66" s="792"/>
      <c r="AO66" s="793"/>
      <c r="AP66" s="797" t="s">
        <v>400</v>
      </c>
      <c r="AQ66" s="798"/>
      <c r="AR66" s="798"/>
      <c r="AS66" s="798"/>
      <c r="AT66" s="799"/>
      <c r="AU66" s="797" t="s">
        <v>416</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572</v>
      </c>
      <c r="C68" s="934"/>
      <c r="D68" s="934"/>
      <c r="E68" s="934"/>
      <c r="F68" s="934"/>
      <c r="G68" s="934"/>
      <c r="H68" s="934"/>
      <c r="I68" s="934"/>
      <c r="J68" s="934"/>
      <c r="K68" s="934"/>
      <c r="L68" s="934"/>
      <c r="M68" s="934"/>
      <c r="N68" s="934"/>
      <c r="O68" s="934"/>
      <c r="P68" s="935"/>
      <c r="Q68" s="936">
        <v>2283</v>
      </c>
      <c r="R68" s="930"/>
      <c r="S68" s="930"/>
      <c r="T68" s="930"/>
      <c r="U68" s="930"/>
      <c r="V68" s="930">
        <v>2283</v>
      </c>
      <c r="W68" s="930"/>
      <c r="X68" s="930"/>
      <c r="Y68" s="930"/>
      <c r="Z68" s="930"/>
      <c r="AA68" s="930">
        <v>0</v>
      </c>
      <c r="AB68" s="930"/>
      <c r="AC68" s="930"/>
      <c r="AD68" s="930"/>
      <c r="AE68" s="930"/>
      <c r="AF68" s="930">
        <v>0</v>
      </c>
      <c r="AG68" s="930"/>
      <c r="AH68" s="930"/>
      <c r="AI68" s="930"/>
      <c r="AJ68" s="930"/>
      <c r="AK68" s="930">
        <v>120</v>
      </c>
      <c r="AL68" s="930"/>
      <c r="AM68" s="930"/>
      <c r="AN68" s="930"/>
      <c r="AO68" s="930"/>
      <c r="AP68" s="930">
        <v>302</v>
      </c>
      <c r="AQ68" s="930"/>
      <c r="AR68" s="930"/>
      <c r="AS68" s="930"/>
      <c r="AT68" s="930"/>
      <c r="AU68" s="930">
        <v>25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573</v>
      </c>
      <c r="C69" s="938"/>
      <c r="D69" s="938"/>
      <c r="E69" s="938"/>
      <c r="F69" s="938"/>
      <c r="G69" s="938"/>
      <c r="H69" s="938"/>
      <c r="I69" s="938"/>
      <c r="J69" s="938"/>
      <c r="K69" s="938"/>
      <c r="L69" s="938"/>
      <c r="M69" s="938"/>
      <c r="N69" s="938"/>
      <c r="O69" s="938"/>
      <c r="P69" s="939"/>
      <c r="Q69" s="940">
        <v>105</v>
      </c>
      <c r="R69" s="894"/>
      <c r="S69" s="894"/>
      <c r="T69" s="894"/>
      <c r="U69" s="894"/>
      <c r="V69" s="894">
        <v>103</v>
      </c>
      <c r="W69" s="894"/>
      <c r="X69" s="894"/>
      <c r="Y69" s="894"/>
      <c r="Z69" s="894"/>
      <c r="AA69" s="894">
        <v>2</v>
      </c>
      <c r="AB69" s="894"/>
      <c r="AC69" s="894"/>
      <c r="AD69" s="894"/>
      <c r="AE69" s="894"/>
      <c r="AF69" s="894">
        <v>2</v>
      </c>
      <c r="AG69" s="894"/>
      <c r="AH69" s="894"/>
      <c r="AI69" s="894"/>
      <c r="AJ69" s="894"/>
      <c r="AK69" s="894">
        <v>4</v>
      </c>
      <c r="AL69" s="894"/>
      <c r="AM69" s="894"/>
      <c r="AN69" s="894"/>
      <c r="AO69" s="894"/>
      <c r="AP69" s="894" t="s">
        <v>505</v>
      </c>
      <c r="AQ69" s="894"/>
      <c r="AR69" s="894"/>
      <c r="AS69" s="894"/>
      <c r="AT69" s="894"/>
      <c r="AU69" s="894" t="s">
        <v>505</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574</v>
      </c>
      <c r="C70" s="938"/>
      <c r="D70" s="938"/>
      <c r="E70" s="938"/>
      <c r="F70" s="938"/>
      <c r="G70" s="938"/>
      <c r="H70" s="938"/>
      <c r="I70" s="938"/>
      <c r="J70" s="938"/>
      <c r="K70" s="938"/>
      <c r="L70" s="938"/>
      <c r="M70" s="938"/>
      <c r="N70" s="938"/>
      <c r="O70" s="938"/>
      <c r="P70" s="939"/>
      <c r="Q70" s="940">
        <v>273</v>
      </c>
      <c r="R70" s="894"/>
      <c r="S70" s="894"/>
      <c r="T70" s="894"/>
      <c r="U70" s="894"/>
      <c r="V70" s="894">
        <v>273</v>
      </c>
      <c r="W70" s="894"/>
      <c r="X70" s="894"/>
      <c r="Y70" s="894"/>
      <c r="Z70" s="894"/>
      <c r="AA70" s="894">
        <v>1</v>
      </c>
      <c r="AB70" s="894"/>
      <c r="AC70" s="894"/>
      <c r="AD70" s="894"/>
      <c r="AE70" s="894"/>
      <c r="AF70" s="894">
        <v>1</v>
      </c>
      <c r="AG70" s="894"/>
      <c r="AH70" s="894"/>
      <c r="AI70" s="894"/>
      <c r="AJ70" s="894"/>
      <c r="AK70" s="894" t="s">
        <v>505</v>
      </c>
      <c r="AL70" s="894"/>
      <c r="AM70" s="894"/>
      <c r="AN70" s="894"/>
      <c r="AO70" s="894"/>
      <c r="AP70" s="894">
        <v>605</v>
      </c>
      <c r="AQ70" s="894"/>
      <c r="AR70" s="894"/>
      <c r="AS70" s="894"/>
      <c r="AT70" s="894"/>
      <c r="AU70" s="894">
        <v>127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575</v>
      </c>
      <c r="C71" s="938"/>
      <c r="D71" s="938"/>
      <c r="E71" s="938"/>
      <c r="F71" s="938"/>
      <c r="G71" s="938"/>
      <c r="H71" s="938"/>
      <c r="I71" s="938"/>
      <c r="J71" s="938"/>
      <c r="K71" s="938"/>
      <c r="L71" s="938"/>
      <c r="M71" s="938"/>
      <c r="N71" s="938"/>
      <c r="O71" s="938"/>
      <c r="P71" s="939"/>
      <c r="Q71" s="940">
        <v>4678</v>
      </c>
      <c r="R71" s="894"/>
      <c r="S71" s="894"/>
      <c r="T71" s="894"/>
      <c r="U71" s="894"/>
      <c r="V71" s="894">
        <v>4271</v>
      </c>
      <c r="W71" s="894"/>
      <c r="X71" s="894"/>
      <c r="Y71" s="894"/>
      <c r="Z71" s="894"/>
      <c r="AA71" s="894">
        <v>408</v>
      </c>
      <c r="AB71" s="894"/>
      <c r="AC71" s="894"/>
      <c r="AD71" s="894"/>
      <c r="AE71" s="894"/>
      <c r="AF71" s="894">
        <v>408</v>
      </c>
      <c r="AG71" s="894"/>
      <c r="AH71" s="894"/>
      <c r="AI71" s="894"/>
      <c r="AJ71" s="894"/>
      <c r="AK71" s="894">
        <v>62</v>
      </c>
      <c r="AL71" s="894"/>
      <c r="AM71" s="894"/>
      <c r="AN71" s="894"/>
      <c r="AO71" s="894"/>
      <c r="AP71" s="894" t="s">
        <v>505</v>
      </c>
      <c r="AQ71" s="894"/>
      <c r="AR71" s="894"/>
      <c r="AS71" s="894"/>
      <c r="AT71" s="894"/>
      <c r="AU71" s="894" t="s">
        <v>505</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576</v>
      </c>
      <c r="C72" s="938"/>
      <c r="D72" s="938"/>
      <c r="E72" s="938"/>
      <c r="F72" s="938"/>
      <c r="G72" s="938"/>
      <c r="H72" s="938"/>
      <c r="I72" s="938"/>
      <c r="J72" s="938"/>
      <c r="K72" s="938"/>
      <c r="L72" s="938"/>
      <c r="M72" s="938"/>
      <c r="N72" s="938"/>
      <c r="O72" s="938"/>
      <c r="P72" s="939"/>
      <c r="Q72" s="940">
        <v>717</v>
      </c>
      <c r="R72" s="894"/>
      <c r="S72" s="894"/>
      <c r="T72" s="894"/>
      <c r="U72" s="894"/>
      <c r="V72" s="894">
        <v>714</v>
      </c>
      <c r="W72" s="894"/>
      <c r="X72" s="894"/>
      <c r="Y72" s="894"/>
      <c r="Z72" s="894"/>
      <c r="AA72" s="894">
        <v>3</v>
      </c>
      <c r="AB72" s="894"/>
      <c r="AC72" s="894"/>
      <c r="AD72" s="894"/>
      <c r="AE72" s="894"/>
      <c r="AF72" s="894">
        <v>3</v>
      </c>
      <c r="AG72" s="894"/>
      <c r="AH72" s="894"/>
      <c r="AI72" s="894"/>
      <c r="AJ72" s="894"/>
      <c r="AK72" s="894">
        <v>9</v>
      </c>
      <c r="AL72" s="894"/>
      <c r="AM72" s="894"/>
      <c r="AN72" s="894"/>
      <c r="AO72" s="894"/>
      <c r="AP72" s="894" t="s">
        <v>505</v>
      </c>
      <c r="AQ72" s="894"/>
      <c r="AR72" s="894"/>
      <c r="AS72" s="894"/>
      <c r="AT72" s="894"/>
      <c r="AU72" s="894" t="s">
        <v>505</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577</v>
      </c>
      <c r="C73" s="938"/>
      <c r="D73" s="938"/>
      <c r="E73" s="938"/>
      <c r="F73" s="938"/>
      <c r="G73" s="938"/>
      <c r="H73" s="938"/>
      <c r="I73" s="938"/>
      <c r="J73" s="938"/>
      <c r="K73" s="938"/>
      <c r="L73" s="938"/>
      <c r="M73" s="938"/>
      <c r="N73" s="938"/>
      <c r="O73" s="938"/>
      <c r="P73" s="939"/>
      <c r="Q73" s="940">
        <v>453</v>
      </c>
      <c r="R73" s="894"/>
      <c r="S73" s="894"/>
      <c r="T73" s="894"/>
      <c r="U73" s="894"/>
      <c r="V73" s="894">
        <v>436</v>
      </c>
      <c r="W73" s="894"/>
      <c r="X73" s="894"/>
      <c r="Y73" s="894"/>
      <c r="Z73" s="894"/>
      <c r="AA73" s="894">
        <v>16</v>
      </c>
      <c r="AB73" s="894"/>
      <c r="AC73" s="894"/>
      <c r="AD73" s="894"/>
      <c r="AE73" s="894"/>
      <c r="AF73" s="894">
        <v>16</v>
      </c>
      <c r="AG73" s="894"/>
      <c r="AH73" s="894"/>
      <c r="AI73" s="894"/>
      <c r="AJ73" s="894"/>
      <c r="AK73" s="894" t="s">
        <v>505</v>
      </c>
      <c r="AL73" s="894"/>
      <c r="AM73" s="894"/>
      <c r="AN73" s="894"/>
      <c r="AO73" s="894"/>
      <c r="AP73" s="894">
        <v>3580</v>
      </c>
      <c r="AQ73" s="894"/>
      <c r="AR73" s="894"/>
      <c r="AS73" s="894"/>
      <c r="AT73" s="894"/>
      <c r="AU73" s="894">
        <v>7</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578</v>
      </c>
      <c r="C74" s="938"/>
      <c r="D74" s="938"/>
      <c r="E74" s="938"/>
      <c r="F74" s="938"/>
      <c r="G74" s="938"/>
      <c r="H74" s="938"/>
      <c r="I74" s="938"/>
      <c r="J74" s="938"/>
      <c r="K74" s="938"/>
      <c r="L74" s="938"/>
      <c r="M74" s="938"/>
      <c r="N74" s="938"/>
      <c r="O74" s="938"/>
      <c r="P74" s="939"/>
      <c r="Q74" s="940">
        <v>7</v>
      </c>
      <c r="R74" s="894"/>
      <c r="S74" s="894"/>
      <c r="T74" s="894"/>
      <c r="U74" s="894"/>
      <c r="V74" s="894">
        <v>6</v>
      </c>
      <c r="W74" s="894"/>
      <c r="X74" s="894"/>
      <c r="Y74" s="894"/>
      <c r="Z74" s="894"/>
      <c r="AA74" s="894">
        <v>2</v>
      </c>
      <c r="AB74" s="894"/>
      <c r="AC74" s="894"/>
      <c r="AD74" s="894"/>
      <c r="AE74" s="894"/>
      <c r="AF74" s="894">
        <v>2</v>
      </c>
      <c r="AG74" s="894"/>
      <c r="AH74" s="894"/>
      <c r="AI74" s="894"/>
      <c r="AJ74" s="894"/>
      <c r="AK74" s="894">
        <v>0</v>
      </c>
      <c r="AL74" s="894"/>
      <c r="AM74" s="894"/>
      <c r="AN74" s="894"/>
      <c r="AO74" s="894"/>
      <c r="AP74" s="894" t="s">
        <v>505</v>
      </c>
      <c r="AQ74" s="894"/>
      <c r="AR74" s="894"/>
      <c r="AS74" s="894"/>
      <c r="AT74" s="894"/>
      <c r="AU74" s="894" t="s">
        <v>505</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579</v>
      </c>
      <c r="C75" s="938"/>
      <c r="D75" s="938"/>
      <c r="E75" s="938"/>
      <c r="F75" s="938"/>
      <c r="G75" s="938"/>
      <c r="H75" s="938"/>
      <c r="I75" s="938"/>
      <c r="J75" s="938"/>
      <c r="K75" s="938"/>
      <c r="L75" s="938"/>
      <c r="M75" s="938"/>
      <c r="N75" s="938"/>
      <c r="O75" s="938"/>
      <c r="P75" s="939"/>
      <c r="Q75" s="941">
        <v>51</v>
      </c>
      <c r="R75" s="942"/>
      <c r="S75" s="942"/>
      <c r="T75" s="942"/>
      <c r="U75" s="898"/>
      <c r="V75" s="943">
        <v>47</v>
      </c>
      <c r="W75" s="942"/>
      <c r="X75" s="942"/>
      <c r="Y75" s="942"/>
      <c r="Z75" s="898"/>
      <c r="AA75" s="943">
        <v>4</v>
      </c>
      <c r="AB75" s="942"/>
      <c r="AC75" s="942"/>
      <c r="AD75" s="942"/>
      <c r="AE75" s="898"/>
      <c r="AF75" s="943">
        <v>4</v>
      </c>
      <c r="AG75" s="942"/>
      <c r="AH75" s="942"/>
      <c r="AI75" s="942"/>
      <c r="AJ75" s="898"/>
      <c r="AK75" s="943" t="s">
        <v>505</v>
      </c>
      <c r="AL75" s="942"/>
      <c r="AM75" s="942"/>
      <c r="AN75" s="942"/>
      <c r="AO75" s="898"/>
      <c r="AP75" s="943" t="s">
        <v>505</v>
      </c>
      <c r="AQ75" s="942"/>
      <c r="AR75" s="942"/>
      <c r="AS75" s="942"/>
      <c r="AT75" s="898"/>
      <c r="AU75" s="943" t="s">
        <v>505</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580</v>
      </c>
      <c r="C76" s="938"/>
      <c r="D76" s="938"/>
      <c r="E76" s="938"/>
      <c r="F76" s="938"/>
      <c r="G76" s="938"/>
      <c r="H76" s="938"/>
      <c r="I76" s="938"/>
      <c r="J76" s="938"/>
      <c r="K76" s="938"/>
      <c r="L76" s="938"/>
      <c r="M76" s="938"/>
      <c r="N76" s="938"/>
      <c r="O76" s="938"/>
      <c r="P76" s="939"/>
      <c r="Q76" s="941">
        <v>41</v>
      </c>
      <c r="R76" s="942"/>
      <c r="S76" s="942"/>
      <c r="T76" s="942"/>
      <c r="U76" s="898"/>
      <c r="V76" s="943">
        <v>28</v>
      </c>
      <c r="W76" s="942"/>
      <c r="X76" s="942"/>
      <c r="Y76" s="942"/>
      <c r="Z76" s="898"/>
      <c r="AA76" s="943">
        <v>13</v>
      </c>
      <c r="AB76" s="942"/>
      <c r="AC76" s="942"/>
      <c r="AD76" s="942"/>
      <c r="AE76" s="898"/>
      <c r="AF76" s="943">
        <v>13</v>
      </c>
      <c r="AG76" s="942"/>
      <c r="AH76" s="942"/>
      <c r="AI76" s="942"/>
      <c r="AJ76" s="898"/>
      <c r="AK76" s="943" t="s">
        <v>505</v>
      </c>
      <c r="AL76" s="942"/>
      <c r="AM76" s="942"/>
      <c r="AN76" s="942"/>
      <c r="AO76" s="898"/>
      <c r="AP76" s="943" t="s">
        <v>505</v>
      </c>
      <c r="AQ76" s="942"/>
      <c r="AR76" s="942"/>
      <c r="AS76" s="942"/>
      <c r="AT76" s="898"/>
      <c r="AU76" s="943" t="s">
        <v>505</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581</v>
      </c>
      <c r="C77" s="938"/>
      <c r="D77" s="938"/>
      <c r="E77" s="938"/>
      <c r="F77" s="938"/>
      <c r="G77" s="938"/>
      <c r="H77" s="938"/>
      <c r="I77" s="938"/>
      <c r="J77" s="938"/>
      <c r="K77" s="938"/>
      <c r="L77" s="938"/>
      <c r="M77" s="938"/>
      <c r="N77" s="938"/>
      <c r="O77" s="938"/>
      <c r="P77" s="939"/>
      <c r="Q77" s="941">
        <v>64</v>
      </c>
      <c r="R77" s="942"/>
      <c r="S77" s="942"/>
      <c r="T77" s="942"/>
      <c r="U77" s="898"/>
      <c r="V77" s="943">
        <v>50</v>
      </c>
      <c r="W77" s="942"/>
      <c r="X77" s="942"/>
      <c r="Y77" s="942"/>
      <c r="Z77" s="898"/>
      <c r="AA77" s="943">
        <v>14</v>
      </c>
      <c r="AB77" s="942"/>
      <c r="AC77" s="942"/>
      <c r="AD77" s="942"/>
      <c r="AE77" s="898"/>
      <c r="AF77" s="943">
        <v>14</v>
      </c>
      <c r="AG77" s="942"/>
      <c r="AH77" s="942"/>
      <c r="AI77" s="942"/>
      <c r="AJ77" s="898"/>
      <c r="AK77" s="943" t="s">
        <v>505</v>
      </c>
      <c r="AL77" s="942"/>
      <c r="AM77" s="942"/>
      <c r="AN77" s="942"/>
      <c r="AO77" s="898"/>
      <c r="AP77" s="943" t="s">
        <v>505</v>
      </c>
      <c r="AQ77" s="942"/>
      <c r="AR77" s="942"/>
      <c r="AS77" s="942"/>
      <c r="AT77" s="898"/>
      <c r="AU77" s="943" t="s">
        <v>505</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582</v>
      </c>
      <c r="C78" s="938"/>
      <c r="D78" s="938"/>
      <c r="E78" s="938"/>
      <c r="F78" s="938"/>
      <c r="G78" s="938"/>
      <c r="H78" s="938"/>
      <c r="I78" s="938"/>
      <c r="J78" s="938"/>
      <c r="K78" s="938"/>
      <c r="L78" s="938"/>
      <c r="M78" s="938"/>
      <c r="N78" s="938"/>
      <c r="O78" s="938"/>
      <c r="P78" s="939"/>
      <c r="Q78" s="940">
        <v>551</v>
      </c>
      <c r="R78" s="894"/>
      <c r="S78" s="894"/>
      <c r="T78" s="894"/>
      <c r="U78" s="894"/>
      <c r="V78" s="894">
        <v>514</v>
      </c>
      <c r="W78" s="894"/>
      <c r="X78" s="894"/>
      <c r="Y78" s="894"/>
      <c r="Z78" s="894"/>
      <c r="AA78" s="894">
        <v>37</v>
      </c>
      <c r="AB78" s="894"/>
      <c r="AC78" s="894"/>
      <c r="AD78" s="894"/>
      <c r="AE78" s="894"/>
      <c r="AF78" s="894">
        <v>37</v>
      </c>
      <c r="AG78" s="894"/>
      <c r="AH78" s="894"/>
      <c r="AI78" s="894"/>
      <c r="AJ78" s="894"/>
      <c r="AK78" s="894" t="s">
        <v>505</v>
      </c>
      <c r="AL78" s="894"/>
      <c r="AM78" s="894"/>
      <c r="AN78" s="894"/>
      <c r="AO78" s="894"/>
      <c r="AP78" s="894" t="s">
        <v>505</v>
      </c>
      <c r="AQ78" s="894"/>
      <c r="AR78" s="894"/>
      <c r="AS78" s="894"/>
      <c r="AT78" s="894"/>
      <c r="AU78" s="894" t="s">
        <v>505</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t="s">
        <v>583</v>
      </c>
      <c r="C79" s="938"/>
      <c r="D79" s="938"/>
      <c r="E79" s="938"/>
      <c r="F79" s="938"/>
      <c r="G79" s="938"/>
      <c r="H79" s="938"/>
      <c r="I79" s="938"/>
      <c r="J79" s="938"/>
      <c r="K79" s="938"/>
      <c r="L79" s="938"/>
      <c r="M79" s="938"/>
      <c r="N79" s="938"/>
      <c r="O79" s="938"/>
      <c r="P79" s="939"/>
      <c r="Q79" s="940">
        <v>108850</v>
      </c>
      <c r="R79" s="894"/>
      <c r="S79" s="894"/>
      <c r="T79" s="894"/>
      <c r="U79" s="894"/>
      <c r="V79" s="894">
        <v>106341</v>
      </c>
      <c r="W79" s="894"/>
      <c r="X79" s="894"/>
      <c r="Y79" s="894"/>
      <c r="Z79" s="894"/>
      <c r="AA79" s="894">
        <v>2508</v>
      </c>
      <c r="AB79" s="894"/>
      <c r="AC79" s="894"/>
      <c r="AD79" s="894"/>
      <c r="AE79" s="894"/>
      <c r="AF79" s="894">
        <v>2508</v>
      </c>
      <c r="AG79" s="894"/>
      <c r="AH79" s="894"/>
      <c r="AI79" s="894"/>
      <c r="AJ79" s="894"/>
      <c r="AK79" s="894">
        <v>1942</v>
      </c>
      <c r="AL79" s="894"/>
      <c r="AM79" s="894"/>
      <c r="AN79" s="894"/>
      <c r="AO79" s="894"/>
      <c r="AP79" s="894" t="s">
        <v>505</v>
      </c>
      <c r="AQ79" s="894"/>
      <c r="AR79" s="894"/>
      <c r="AS79" s="894"/>
      <c r="AT79" s="894"/>
      <c r="AU79" s="894" t="s">
        <v>505</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t="s">
        <v>584</v>
      </c>
      <c r="C80" s="938"/>
      <c r="D80" s="938"/>
      <c r="E80" s="938"/>
      <c r="F80" s="938"/>
      <c r="G80" s="938"/>
      <c r="H80" s="938"/>
      <c r="I80" s="938"/>
      <c r="J80" s="938"/>
      <c r="K80" s="938"/>
      <c r="L80" s="938"/>
      <c r="M80" s="938"/>
      <c r="N80" s="938"/>
      <c r="O80" s="938"/>
      <c r="P80" s="939"/>
      <c r="Q80" s="940">
        <v>153</v>
      </c>
      <c r="R80" s="894"/>
      <c r="S80" s="894"/>
      <c r="T80" s="894"/>
      <c r="U80" s="894"/>
      <c r="V80" s="894">
        <v>84</v>
      </c>
      <c r="W80" s="894"/>
      <c r="X80" s="894"/>
      <c r="Y80" s="894"/>
      <c r="Z80" s="894"/>
      <c r="AA80" s="894">
        <v>68</v>
      </c>
      <c r="AB80" s="894"/>
      <c r="AC80" s="894"/>
      <c r="AD80" s="894"/>
      <c r="AE80" s="894"/>
      <c r="AF80" s="894">
        <v>68</v>
      </c>
      <c r="AG80" s="894"/>
      <c r="AH80" s="894"/>
      <c r="AI80" s="894"/>
      <c r="AJ80" s="894"/>
      <c r="AK80" s="894" t="s">
        <v>505</v>
      </c>
      <c r="AL80" s="894"/>
      <c r="AM80" s="894"/>
      <c r="AN80" s="894"/>
      <c r="AO80" s="894"/>
      <c r="AP80" s="894" t="s">
        <v>505</v>
      </c>
      <c r="AQ80" s="894"/>
      <c r="AR80" s="894"/>
      <c r="AS80" s="894"/>
      <c r="AT80" s="894"/>
      <c r="AU80" s="894" t="s">
        <v>505</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t="s">
        <v>585</v>
      </c>
      <c r="C81" s="938"/>
      <c r="D81" s="938"/>
      <c r="E81" s="938"/>
      <c r="F81" s="938"/>
      <c r="G81" s="938"/>
      <c r="H81" s="938"/>
      <c r="I81" s="938"/>
      <c r="J81" s="938"/>
      <c r="K81" s="938"/>
      <c r="L81" s="938"/>
      <c r="M81" s="938"/>
      <c r="N81" s="938"/>
      <c r="O81" s="938"/>
      <c r="P81" s="939"/>
      <c r="Q81" s="940">
        <v>10</v>
      </c>
      <c r="R81" s="894"/>
      <c r="S81" s="894"/>
      <c r="T81" s="894"/>
      <c r="U81" s="894"/>
      <c r="V81" s="894">
        <v>8</v>
      </c>
      <c r="W81" s="894"/>
      <c r="X81" s="894"/>
      <c r="Y81" s="894"/>
      <c r="Z81" s="894"/>
      <c r="AA81" s="894">
        <v>3</v>
      </c>
      <c r="AB81" s="894"/>
      <c r="AC81" s="894"/>
      <c r="AD81" s="894"/>
      <c r="AE81" s="894"/>
      <c r="AF81" s="894">
        <v>3</v>
      </c>
      <c r="AG81" s="894"/>
      <c r="AH81" s="894"/>
      <c r="AI81" s="894"/>
      <c r="AJ81" s="894"/>
      <c r="AK81" s="894" t="s">
        <v>505</v>
      </c>
      <c r="AL81" s="894"/>
      <c r="AM81" s="894"/>
      <c r="AN81" s="894"/>
      <c r="AO81" s="894"/>
      <c r="AP81" s="894" t="s">
        <v>505</v>
      </c>
      <c r="AQ81" s="894"/>
      <c r="AR81" s="894"/>
      <c r="AS81" s="894"/>
      <c r="AT81" s="894"/>
      <c r="AU81" s="894" t="s">
        <v>505</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391</v>
      </c>
      <c r="B88" s="853" t="s">
        <v>417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3079</v>
      </c>
      <c r="AG88" s="908"/>
      <c r="AH88" s="908"/>
      <c r="AI88" s="908"/>
      <c r="AJ88" s="908"/>
      <c r="AK88" s="905"/>
      <c r="AL88" s="905"/>
      <c r="AM88" s="905"/>
      <c r="AN88" s="905"/>
      <c r="AO88" s="905"/>
      <c r="AP88" s="908">
        <v>4487</v>
      </c>
      <c r="AQ88" s="908"/>
      <c r="AR88" s="908"/>
      <c r="AS88" s="908"/>
      <c r="AT88" s="908"/>
      <c r="AU88" s="908">
        <v>159</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3" t="s">
        <v>418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426</v>
      </c>
      <c r="AB109" s="957"/>
      <c r="AC109" s="957"/>
      <c r="AD109" s="957"/>
      <c r="AE109" s="958"/>
      <c r="AF109" s="956" t="s">
        <v>427</v>
      </c>
      <c r="AG109" s="957"/>
      <c r="AH109" s="957"/>
      <c r="AI109" s="957"/>
      <c r="AJ109" s="958"/>
      <c r="AK109" s="956" t="s">
        <v>306</v>
      </c>
      <c r="AL109" s="957"/>
      <c r="AM109" s="957"/>
      <c r="AN109" s="957"/>
      <c r="AO109" s="958"/>
      <c r="AP109" s="956" t="s">
        <v>428</v>
      </c>
      <c r="AQ109" s="957"/>
      <c r="AR109" s="957"/>
      <c r="AS109" s="957"/>
      <c r="AT109" s="959"/>
      <c r="AU109" s="976" t="s">
        <v>425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426</v>
      </c>
      <c r="BR109" s="957"/>
      <c r="BS109" s="957"/>
      <c r="BT109" s="957"/>
      <c r="BU109" s="958"/>
      <c r="BV109" s="956" t="s">
        <v>427</v>
      </c>
      <c r="BW109" s="957"/>
      <c r="BX109" s="957"/>
      <c r="BY109" s="957"/>
      <c r="BZ109" s="958"/>
      <c r="CA109" s="956" t="s">
        <v>306</v>
      </c>
      <c r="CB109" s="957"/>
      <c r="CC109" s="957"/>
      <c r="CD109" s="957"/>
      <c r="CE109" s="958"/>
      <c r="CF109" s="977" t="s">
        <v>428</v>
      </c>
      <c r="CG109" s="977"/>
      <c r="CH109" s="977"/>
      <c r="CI109" s="977"/>
      <c r="CJ109" s="977"/>
      <c r="CK109" s="956" t="s">
        <v>429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426</v>
      </c>
      <c r="DH109" s="957"/>
      <c r="DI109" s="957"/>
      <c r="DJ109" s="957"/>
      <c r="DK109" s="958"/>
      <c r="DL109" s="956" t="s">
        <v>427</v>
      </c>
      <c r="DM109" s="957"/>
      <c r="DN109" s="957"/>
      <c r="DO109" s="957"/>
      <c r="DP109" s="958"/>
      <c r="DQ109" s="956" t="s">
        <v>306</v>
      </c>
      <c r="DR109" s="957"/>
      <c r="DS109" s="957"/>
      <c r="DT109" s="957"/>
      <c r="DU109" s="958"/>
      <c r="DV109" s="956" t="s">
        <v>428</v>
      </c>
      <c r="DW109" s="957"/>
      <c r="DX109" s="957"/>
      <c r="DY109" s="957"/>
      <c r="DZ109" s="959"/>
    </row>
    <row r="110" spans="1:131" s="226" customFormat="1" ht="26.25" customHeight="1" x14ac:dyDescent="0.2">
      <c r="A110" s="960" t="s">
        <v>430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82991</v>
      </c>
      <c r="AB110" s="964"/>
      <c r="AC110" s="964"/>
      <c r="AD110" s="964"/>
      <c r="AE110" s="965"/>
      <c r="AF110" s="966">
        <v>77348</v>
      </c>
      <c r="AG110" s="964"/>
      <c r="AH110" s="964"/>
      <c r="AI110" s="964"/>
      <c r="AJ110" s="965"/>
      <c r="AK110" s="966">
        <v>77163</v>
      </c>
      <c r="AL110" s="964"/>
      <c r="AM110" s="964"/>
      <c r="AN110" s="964"/>
      <c r="AO110" s="965"/>
      <c r="AP110" s="967">
        <v>5</v>
      </c>
      <c r="AQ110" s="968"/>
      <c r="AR110" s="968"/>
      <c r="AS110" s="968"/>
      <c r="AT110" s="969"/>
      <c r="AU110" s="970" t="s">
        <v>73</v>
      </c>
      <c r="AV110" s="971"/>
      <c r="AW110" s="971"/>
      <c r="AX110" s="971"/>
      <c r="AY110" s="971"/>
      <c r="AZ110" s="993" t="s">
        <v>431</v>
      </c>
      <c r="BA110" s="961"/>
      <c r="BB110" s="961"/>
      <c r="BC110" s="961"/>
      <c r="BD110" s="961"/>
      <c r="BE110" s="961"/>
      <c r="BF110" s="961"/>
      <c r="BG110" s="961"/>
      <c r="BH110" s="961"/>
      <c r="BI110" s="961"/>
      <c r="BJ110" s="961"/>
      <c r="BK110" s="961"/>
      <c r="BL110" s="961"/>
      <c r="BM110" s="961"/>
      <c r="BN110" s="961"/>
      <c r="BO110" s="961"/>
      <c r="BP110" s="962"/>
      <c r="BQ110" s="994">
        <v>361620</v>
      </c>
      <c r="BR110" s="995"/>
      <c r="BS110" s="995"/>
      <c r="BT110" s="995"/>
      <c r="BU110" s="995"/>
      <c r="BV110" s="995">
        <v>300311</v>
      </c>
      <c r="BW110" s="995"/>
      <c r="BX110" s="995"/>
      <c r="BY110" s="995"/>
      <c r="BZ110" s="995"/>
      <c r="CA110" s="995">
        <v>224203</v>
      </c>
      <c r="CB110" s="995"/>
      <c r="CC110" s="995"/>
      <c r="CD110" s="995"/>
      <c r="CE110" s="995"/>
      <c r="CF110" s="1008">
        <v>14.5</v>
      </c>
      <c r="CG110" s="1009"/>
      <c r="CH110" s="1009"/>
      <c r="CI110" s="1009"/>
      <c r="CJ110" s="1009"/>
      <c r="CK110" s="1010" t="s">
        <v>432</v>
      </c>
      <c r="CL110" s="1011"/>
      <c r="CM110" s="993" t="s">
        <v>433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434</v>
      </c>
      <c r="DH110" s="995"/>
      <c r="DI110" s="995"/>
      <c r="DJ110" s="995"/>
      <c r="DK110" s="995"/>
      <c r="DL110" s="995" t="s">
        <v>434</v>
      </c>
      <c r="DM110" s="995"/>
      <c r="DN110" s="995"/>
      <c r="DO110" s="995"/>
      <c r="DP110" s="995"/>
      <c r="DQ110" s="995" t="s">
        <v>128</v>
      </c>
      <c r="DR110" s="995"/>
      <c r="DS110" s="995"/>
      <c r="DT110" s="995"/>
      <c r="DU110" s="995"/>
      <c r="DV110" s="996" t="s">
        <v>128</v>
      </c>
      <c r="DW110" s="996"/>
      <c r="DX110" s="996"/>
      <c r="DY110" s="996"/>
      <c r="DZ110" s="997"/>
    </row>
    <row r="111" spans="1:131" s="226" customFormat="1" ht="26.25" customHeight="1" x14ac:dyDescent="0.2">
      <c r="A111" s="998" t="s">
        <v>435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128</v>
      </c>
      <c r="AB111" s="1002"/>
      <c r="AC111" s="1002"/>
      <c r="AD111" s="1002"/>
      <c r="AE111" s="1003"/>
      <c r="AF111" s="1004" t="s">
        <v>128</v>
      </c>
      <c r="AG111" s="1002"/>
      <c r="AH111" s="1002"/>
      <c r="AI111" s="1002"/>
      <c r="AJ111" s="1003"/>
      <c r="AK111" s="1004" t="s">
        <v>434</v>
      </c>
      <c r="AL111" s="1002"/>
      <c r="AM111" s="1002"/>
      <c r="AN111" s="1002"/>
      <c r="AO111" s="1003"/>
      <c r="AP111" s="1005" t="s">
        <v>434</v>
      </c>
      <c r="AQ111" s="1006"/>
      <c r="AR111" s="1006"/>
      <c r="AS111" s="1006"/>
      <c r="AT111" s="1007"/>
      <c r="AU111" s="972"/>
      <c r="AV111" s="973"/>
      <c r="AW111" s="973"/>
      <c r="AX111" s="973"/>
      <c r="AY111" s="973"/>
      <c r="AZ111" s="986" t="s">
        <v>436</v>
      </c>
      <c r="BA111" s="987"/>
      <c r="BB111" s="987"/>
      <c r="BC111" s="987"/>
      <c r="BD111" s="987"/>
      <c r="BE111" s="987"/>
      <c r="BF111" s="987"/>
      <c r="BG111" s="987"/>
      <c r="BH111" s="987"/>
      <c r="BI111" s="987"/>
      <c r="BJ111" s="987"/>
      <c r="BK111" s="987"/>
      <c r="BL111" s="987"/>
      <c r="BM111" s="987"/>
      <c r="BN111" s="987"/>
      <c r="BO111" s="987"/>
      <c r="BP111" s="988"/>
      <c r="BQ111" s="989">
        <v>44584</v>
      </c>
      <c r="BR111" s="990"/>
      <c r="BS111" s="990"/>
      <c r="BT111" s="990"/>
      <c r="BU111" s="990"/>
      <c r="BV111" s="990">
        <v>35921</v>
      </c>
      <c r="BW111" s="990"/>
      <c r="BX111" s="990"/>
      <c r="BY111" s="990"/>
      <c r="BZ111" s="990"/>
      <c r="CA111" s="990">
        <v>28818</v>
      </c>
      <c r="CB111" s="990"/>
      <c r="CC111" s="990"/>
      <c r="CD111" s="990"/>
      <c r="CE111" s="990"/>
      <c r="CF111" s="984">
        <v>1.9</v>
      </c>
      <c r="CG111" s="985"/>
      <c r="CH111" s="985"/>
      <c r="CI111" s="985"/>
      <c r="CJ111" s="985"/>
      <c r="CK111" s="1012"/>
      <c r="CL111" s="1013"/>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438</v>
      </c>
      <c r="DM111" s="990"/>
      <c r="DN111" s="990"/>
      <c r="DO111" s="990"/>
      <c r="DP111" s="990"/>
      <c r="DQ111" s="990" t="s">
        <v>128</v>
      </c>
      <c r="DR111" s="990"/>
      <c r="DS111" s="990"/>
      <c r="DT111" s="990"/>
      <c r="DU111" s="990"/>
      <c r="DV111" s="991" t="s">
        <v>128</v>
      </c>
      <c r="DW111" s="991"/>
      <c r="DX111" s="991"/>
      <c r="DY111" s="991"/>
      <c r="DZ111" s="992"/>
    </row>
    <row r="112" spans="1:131" s="226" customFormat="1" ht="26.25" customHeight="1" x14ac:dyDescent="0.2">
      <c r="A112" s="1016" t="s">
        <v>439</v>
      </c>
      <c r="B112" s="1017"/>
      <c r="C112" s="987" t="s">
        <v>440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128</v>
      </c>
      <c r="AG112" s="1023"/>
      <c r="AH112" s="1023"/>
      <c r="AI112" s="1023"/>
      <c r="AJ112" s="1024"/>
      <c r="AK112" s="1025" t="s">
        <v>128</v>
      </c>
      <c r="AL112" s="1023"/>
      <c r="AM112" s="1023"/>
      <c r="AN112" s="1023"/>
      <c r="AO112" s="1024"/>
      <c r="AP112" s="1026" t="s">
        <v>438</v>
      </c>
      <c r="AQ112" s="1027"/>
      <c r="AR112" s="1027"/>
      <c r="AS112" s="1027"/>
      <c r="AT112" s="1028"/>
      <c r="AU112" s="972"/>
      <c r="AV112" s="973"/>
      <c r="AW112" s="973"/>
      <c r="AX112" s="973"/>
      <c r="AY112" s="973"/>
      <c r="AZ112" s="986" t="s">
        <v>441</v>
      </c>
      <c r="BA112" s="987"/>
      <c r="BB112" s="987"/>
      <c r="BC112" s="987"/>
      <c r="BD112" s="987"/>
      <c r="BE112" s="987"/>
      <c r="BF112" s="987"/>
      <c r="BG112" s="987"/>
      <c r="BH112" s="987"/>
      <c r="BI112" s="987"/>
      <c r="BJ112" s="987"/>
      <c r="BK112" s="987"/>
      <c r="BL112" s="987"/>
      <c r="BM112" s="987"/>
      <c r="BN112" s="987"/>
      <c r="BO112" s="987"/>
      <c r="BP112" s="988"/>
      <c r="BQ112" s="989" t="s">
        <v>128</v>
      </c>
      <c r="BR112" s="990"/>
      <c r="BS112" s="990"/>
      <c r="BT112" s="990"/>
      <c r="BU112" s="990"/>
      <c r="BV112" s="990" t="s">
        <v>128</v>
      </c>
      <c r="BW112" s="990"/>
      <c r="BX112" s="990"/>
      <c r="BY112" s="990"/>
      <c r="BZ112" s="990"/>
      <c r="CA112" s="990" t="s">
        <v>128</v>
      </c>
      <c r="CB112" s="990"/>
      <c r="CC112" s="990"/>
      <c r="CD112" s="990"/>
      <c r="CE112" s="990"/>
      <c r="CF112" s="984" t="s">
        <v>128</v>
      </c>
      <c r="CG112" s="985"/>
      <c r="CH112" s="985"/>
      <c r="CI112" s="985"/>
      <c r="CJ112" s="985"/>
      <c r="CK112" s="1012"/>
      <c r="CL112" s="1013"/>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128</v>
      </c>
      <c r="DM112" s="990"/>
      <c r="DN112" s="990"/>
      <c r="DO112" s="990"/>
      <c r="DP112" s="990"/>
      <c r="DQ112" s="990" t="s">
        <v>128</v>
      </c>
      <c r="DR112" s="990"/>
      <c r="DS112" s="990"/>
      <c r="DT112" s="990"/>
      <c r="DU112" s="990"/>
      <c r="DV112" s="991" t="s">
        <v>128</v>
      </c>
      <c r="DW112" s="991"/>
      <c r="DX112" s="991"/>
      <c r="DY112" s="991"/>
      <c r="DZ112" s="992"/>
    </row>
    <row r="113" spans="1:130" s="226" customFormat="1" ht="26.25" customHeight="1" x14ac:dyDescent="0.2">
      <c r="A113" s="1018"/>
      <c r="B113" s="1019"/>
      <c r="C113" s="987" t="s">
        <v>443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t="s">
        <v>128</v>
      </c>
      <c r="AB113" s="1002"/>
      <c r="AC113" s="1002"/>
      <c r="AD113" s="1002"/>
      <c r="AE113" s="1003"/>
      <c r="AF113" s="1004" t="s">
        <v>438</v>
      </c>
      <c r="AG113" s="1002"/>
      <c r="AH113" s="1002"/>
      <c r="AI113" s="1002"/>
      <c r="AJ113" s="1003"/>
      <c r="AK113" s="1004" t="s">
        <v>128</v>
      </c>
      <c r="AL113" s="1002"/>
      <c r="AM113" s="1002"/>
      <c r="AN113" s="1002"/>
      <c r="AO113" s="1003"/>
      <c r="AP113" s="1005" t="s">
        <v>128</v>
      </c>
      <c r="AQ113" s="1006"/>
      <c r="AR113" s="1006"/>
      <c r="AS113" s="1006"/>
      <c r="AT113" s="1007"/>
      <c r="AU113" s="972"/>
      <c r="AV113" s="973"/>
      <c r="AW113" s="973"/>
      <c r="AX113" s="973"/>
      <c r="AY113" s="973"/>
      <c r="AZ113" s="986" t="s">
        <v>444</v>
      </c>
      <c r="BA113" s="987"/>
      <c r="BB113" s="987"/>
      <c r="BC113" s="987"/>
      <c r="BD113" s="987"/>
      <c r="BE113" s="987"/>
      <c r="BF113" s="987"/>
      <c r="BG113" s="987"/>
      <c r="BH113" s="987"/>
      <c r="BI113" s="987"/>
      <c r="BJ113" s="987"/>
      <c r="BK113" s="987"/>
      <c r="BL113" s="987"/>
      <c r="BM113" s="987"/>
      <c r="BN113" s="987"/>
      <c r="BO113" s="987"/>
      <c r="BP113" s="988"/>
      <c r="BQ113" s="989">
        <v>169216</v>
      </c>
      <c r="BR113" s="990"/>
      <c r="BS113" s="990"/>
      <c r="BT113" s="990"/>
      <c r="BU113" s="990"/>
      <c r="BV113" s="990">
        <v>156122</v>
      </c>
      <c r="BW113" s="990"/>
      <c r="BX113" s="990"/>
      <c r="BY113" s="990"/>
      <c r="BZ113" s="990"/>
      <c r="CA113" s="990">
        <v>159223</v>
      </c>
      <c r="CB113" s="990"/>
      <c r="CC113" s="990"/>
      <c r="CD113" s="990"/>
      <c r="CE113" s="990"/>
      <c r="CF113" s="984">
        <v>10.3</v>
      </c>
      <c r="CG113" s="985"/>
      <c r="CH113" s="985"/>
      <c r="CI113" s="985"/>
      <c r="CJ113" s="985"/>
      <c r="CK113" s="1012"/>
      <c r="CL113" s="1013"/>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438</v>
      </c>
      <c r="DH113" s="1023"/>
      <c r="DI113" s="1023"/>
      <c r="DJ113" s="1023"/>
      <c r="DK113" s="1024"/>
      <c r="DL113" s="1025" t="s">
        <v>128</v>
      </c>
      <c r="DM113" s="1023"/>
      <c r="DN113" s="1023"/>
      <c r="DO113" s="1023"/>
      <c r="DP113" s="1024"/>
      <c r="DQ113" s="1025" t="s">
        <v>438</v>
      </c>
      <c r="DR113" s="1023"/>
      <c r="DS113" s="1023"/>
      <c r="DT113" s="1023"/>
      <c r="DU113" s="1024"/>
      <c r="DV113" s="1026" t="s">
        <v>128</v>
      </c>
      <c r="DW113" s="1027"/>
      <c r="DX113" s="1027"/>
      <c r="DY113" s="1027"/>
      <c r="DZ113" s="1028"/>
    </row>
    <row r="114" spans="1:130" s="226" customFormat="1" ht="26.25" customHeight="1" x14ac:dyDescent="0.2">
      <c r="A114" s="1018"/>
      <c r="B114" s="1019"/>
      <c r="C114" s="987" t="s">
        <v>446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18651</v>
      </c>
      <c r="AB114" s="1023"/>
      <c r="AC114" s="1023"/>
      <c r="AD114" s="1023"/>
      <c r="AE114" s="1024"/>
      <c r="AF114" s="1025">
        <v>22354</v>
      </c>
      <c r="AG114" s="1023"/>
      <c r="AH114" s="1023"/>
      <c r="AI114" s="1023"/>
      <c r="AJ114" s="1024"/>
      <c r="AK114" s="1025">
        <v>27286</v>
      </c>
      <c r="AL114" s="1023"/>
      <c r="AM114" s="1023"/>
      <c r="AN114" s="1023"/>
      <c r="AO114" s="1024"/>
      <c r="AP114" s="1026">
        <v>1.8</v>
      </c>
      <c r="AQ114" s="1027"/>
      <c r="AR114" s="1027"/>
      <c r="AS114" s="1027"/>
      <c r="AT114" s="1028"/>
      <c r="AU114" s="972"/>
      <c r="AV114" s="973"/>
      <c r="AW114" s="973"/>
      <c r="AX114" s="973"/>
      <c r="AY114" s="973"/>
      <c r="AZ114" s="986" t="s">
        <v>447</v>
      </c>
      <c r="BA114" s="987"/>
      <c r="BB114" s="987"/>
      <c r="BC114" s="987"/>
      <c r="BD114" s="987"/>
      <c r="BE114" s="987"/>
      <c r="BF114" s="987"/>
      <c r="BG114" s="987"/>
      <c r="BH114" s="987"/>
      <c r="BI114" s="987"/>
      <c r="BJ114" s="987"/>
      <c r="BK114" s="987"/>
      <c r="BL114" s="987"/>
      <c r="BM114" s="987"/>
      <c r="BN114" s="987"/>
      <c r="BO114" s="987"/>
      <c r="BP114" s="988"/>
      <c r="BQ114" s="989">
        <v>306257</v>
      </c>
      <c r="BR114" s="990"/>
      <c r="BS114" s="990"/>
      <c r="BT114" s="990"/>
      <c r="BU114" s="990"/>
      <c r="BV114" s="990">
        <v>304769</v>
      </c>
      <c r="BW114" s="990"/>
      <c r="BX114" s="990"/>
      <c r="BY114" s="990"/>
      <c r="BZ114" s="990"/>
      <c r="CA114" s="990">
        <v>276161</v>
      </c>
      <c r="CB114" s="990"/>
      <c r="CC114" s="990"/>
      <c r="CD114" s="990"/>
      <c r="CE114" s="990"/>
      <c r="CF114" s="984">
        <v>17.8</v>
      </c>
      <c r="CG114" s="985"/>
      <c r="CH114" s="985"/>
      <c r="CI114" s="985"/>
      <c r="CJ114" s="985"/>
      <c r="CK114" s="1012"/>
      <c r="CL114" s="1013"/>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128</v>
      </c>
      <c r="DH114" s="1023"/>
      <c r="DI114" s="1023"/>
      <c r="DJ114" s="1023"/>
      <c r="DK114" s="1024"/>
      <c r="DL114" s="1025" t="s">
        <v>128</v>
      </c>
      <c r="DM114" s="1023"/>
      <c r="DN114" s="1023"/>
      <c r="DO114" s="1023"/>
      <c r="DP114" s="1024"/>
      <c r="DQ114" s="1025" t="s">
        <v>128</v>
      </c>
      <c r="DR114" s="1023"/>
      <c r="DS114" s="1023"/>
      <c r="DT114" s="1023"/>
      <c r="DU114" s="1024"/>
      <c r="DV114" s="1026" t="s">
        <v>128</v>
      </c>
      <c r="DW114" s="1027"/>
      <c r="DX114" s="1027"/>
      <c r="DY114" s="1027"/>
      <c r="DZ114" s="1028"/>
    </row>
    <row r="115" spans="1:130" s="226" customFormat="1" ht="26.25" customHeight="1" x14ac:dyDescent="0.2">
      <c r="A115" s="1018"/>
      <c r="B115" s="1019"/>
      <c r="C115" s="987" t="s">
        <v>449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7557</v>
      </c>
      <c r="AB115" s="1002"/>
      <c r="AC115" s="1002"/>
      <c r="AD115" s="1002"/>
      <c r="AE115" s="1003"/>
      <c r="AF115" s="1004">
        <v>7203</v>
      </c>
      <c r="AG115" s="1002"/>
      <c r="AH115" s="1002"/>
      <c r="AI115" s="1002"/>
      <c r="AJ115" s="1003"/>
      <c r="AK115" s="1004">
        <v>7104</v>
      </c>
      <c r="AL115" s="1002"/>
      <c r="AM115" s="1002"/>
      <c r="AN115" s="1002"/>
      <c r="AO115" s="1003"/>
      <c r="AP115" s="1005">
        <v>0.5</v>
      </c>
      <c r="AQ115" s="1006"/>
      <c r="AR115" s="1006"/>
      <c r="AS115" s="1006"/>
      <c r="AT115" s="1007"/>
      <c r="AU115" s="972"/>
      <c r="AV115" s="973"/>
      <c r="AW115" s="973"/>
      <c r="AX115" s="973"/>
      <c r="AY115" s="973"/>
      <c r="AZ115" s="986" t="s">
        <v>450</v>
      </c>
      <c r="BA115" s="987"/>
      <c r="BB115" s="987"/>
      <c r="BC115" s="987"/>
      <c r="BD115" s="987"/>
      <c r="BE115" s="987"/>
      <c r="BF115" s="987"/>
      <c r="BG115" s="987"/>
      <c r="BH115" s="987"/>
      <c r="BI115" s="987"/>
      <c r="BJ115" s="987"/>
      <c r="BK115" s="987"/>
      <c r="BL115" s="987"/>
      <c r="BM115" s="987"/>
      <c r="BN115" s="987"/>
      <c r="BO115" s="987"/>
      <c r="BP115" s="988"/>
      <c r="BQ115" s="989" t="s">
        <v>128</v>
      </c>
      <c r="BR115" s="990"/>
      <c r="BS115" s="990"/>
      <c r="BT115" s="990"/>
      <c r="BU115" s="990"/>
      <c r="BV115" s="990" t="s">
        <v>128</v>
      </c>
      <c r="BW115" s="990"/>
      <c r="BX115" s="990"/>
      <c r="BY115" s="990"/>
      <c r="BZ115" s="990"/>
      <c r="CA115" s="990" t="s">
        <v>128</v>
      </c>
      <c r="CB115" s="990"/>
      <c r="CC115" s="990"/>
      <c r="CD115" s="990"/>
      <c r="CE115" s="990"/>
      <c r="CF115" s="984" t="s">
        <v>128</v>
      </c>
      <c r="CG115" s="985"/>
      <c r="CH115" s="985"/>
      <c r="CI115" s="985"/>
      <c r="CJ115" s="985"/>
      <c r="CK115" s="1012"/>
      <c r="CL115" s="1013"/>
      <c r="CM115" s="986" t="s">
        <v>451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128</v>
      </c>
      <c r="DH115" s="1023"/>
      <c r="DI115" s="1023"/>
      <c r="DJ115" s="1023"/>
      <c r="DK115" s="1024"/>
      <c r="DL115" s="1025" t="s">
        <v>128</v>
      </c>
      <c r="DM115" s="1023"/>
      <c r="DN115" s="1023"/>
      <c r="DO115" s="1023"/>
      <c r="DP115" s="1024"/>
      <c r="DQ115" s="1025" t="s">
        <v>128</v>
      </c>
      <c r="DR115" s="1023"/>
      <c r="DS115" s="1023"/>
      <c r="DT115" s="1023"/>
      <c r="DU115" s="1024"/>
      <c r="DV115" s="1026" t="s">
        <v>438</v>
      </c>
      <c r="DW115" s="1027"/>
      <c r="DX115" s="1027"/>
      <c r="DY115" s="1027"/>
      <c r="DZ115" s="1028"/>
    </row>
    <row r="116" spans="1:130" s="226" customFormat="1" ht="26.25" customHeight="1" x14ac:dyDescent="0.2">
      <c r="A116" s="1020"/>
      <c r="B116" s="1021"/>
      <c r="C116" s="1029" t="s">
        <v>452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128</v>
      </c>
      <c r="AG116" s="1023"/>
      <c r="AH116" s="1023"/>
      <c r="AI116" s="1023"/>
      <c r="AJ116" s="1024"/>
      <c r="AK116" s="1025" t="s">
        <v>128</v>
      </c>
      <c r="AL116" s="1023"/>
      <c r="AM116" s="1023"/>
      <c r="AN116" s="1023"/>
      <c r="AO116" s="1024"/>
      <c r="AP116" s="1026" t="s">
        <v>128</v>
      </c>
      <c r="AQ116" s="1027"/>
      <c r="AR116" s="1027"/>
      <c r="AS116" s="1027"/>
      <c r="AT116" s="1028"/>
      <c r="AU116" s="972"/>
      <c r="AV116" s="973"/>
      <c r="AW116" s="973"/>
      <c r="AX116" s="973"/>
      <c r="AY116" s="973"/>
      <c r="AZ116" s="1031" t="s">
        <v>453</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438</v>
      </c>
      <c r="BW116" s="990"/>
      <c r="BX116" s="990"/>
      <c r="BY116" s="990"/>
      <c r="BZ116" s="990"/>
      <c r="CA116" s="990" t="s">
        <v>128</v>
      </c>
      <c r="CB116" s="990"/>
      <c r="CC116" s="990"/>
      <c r="CD116" s="990"/>
      <c r="CE116" s="990"/>
      <c r="CF116" s="984" t="s">
        <v>128</v>
      </c>
      <c r="CG116" s="985"/>
      <c r="CH116" s="985"/>
      <c r="CI116" s="985"/>
      <c r="CJ116" s="985"/>
      <c r="CK116" s="1012"/>
      <c r="CL116" s="1013"/>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128</v>
      </c>
      <c r="DM116" s="1023"/>
      <c r="DN116" s="1023"/>
      <c r="DO116" s="1023"/>
      <c r="DP116" s="1024"/>
      <c r="DQ116" s="1025" t="s">
        <v>128</v>
      </c>
      <c r="DR116" s="1023"/>
      <c r="DS116" s="1023"/>
      <c r="DT116" s="1023"/>
      <c r="DU116" s="1024"/>
      <c r="DV116" s="1026" t="s">
        <v>128</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455</v>
      </c>
      <c r="Z117" s="958"/>
      <c r="AA117" s="1042">
        <v>109199</v>
      </c>
      <c r="AB117" s="1043"/>
      <c r="AC117" s="1043"/>
      <c r="AD117" s="1043"/>
      <c r="AE117" s="1044"/>
      <c r="AF117" s="1045">
        <v>106905</v>
      </c>
      <c r="AG117" s="1043"/>
      <c r="AH117" s="1043"/>
      <c r="AI117" s="1043"/>
      <c r="AJ117" s="1044"/>
      <c r="AK117" s="1045">
        <v>111553</v>
      </c>
      <c r="AL117" s="1043"/>
      <c r="AM117" s="1043"/>
      <c r="AN117" s="1043"/>
      <c r="AO117" s="1044"/>
      <c r="AP117" s="1046"/>
      <c r="AQ117" s="1047"/>
      <c r="AR117" s="1047"/>
      <c r="AS117" s="1047"/>
      <c r="AT117" s="1048"/>
      <c r="AU117" s="972"/>
      <c r="AV117" s="973"/>
      <c r="AW117" s="973"/>
      <c r="AX117" s="973"/>
      <c r="AY117" s="973"/>
      <c r="AZ117" s="1038" t="s">
        <v>456</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438</v>
      </c>
      <c r="CB117" s="990"/>
      <c r="CC117" s="990"/>
      <c r="CD117" s="990"/>
      <c r="CE117" s="990"/>
      <c r="CF117" s="984" t="s">
        <v>128</v>
      </c>
      <c r="CG117" s="985"/>
      <c r="CH117" s="985"/>
      <c r="CI117" s="985"/>
      <c r="CJ117" s="985"/>
      <c r="CK117" s="1012"/>
      <c r="CL117" s="1013"/>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128</v>
      </c>
      <c r="DM117" s="1023"/>
      <c r="DN117" s="1023"/>
      <c r="DO117" s="1023"/>
      <c r="DP117" s="1024"/>
      <c r="DQ117" s="1025" t="s">
        <v>128</v>
      </c>
      <c r="DR117" s="1023"/>
      <c r="DS117" s="1023"/>
      <c r="DT117" s="1023"/>
      <c r="DU117" s="1024"/>
      <c r="DV117" s="1026" t="s">
        <v>438</v>
      </c>
      <c r="DW117" s="1027"/>
      <c r="DX117" s="1027"/>
      <c r="DY117" s="1027"/>
      <c r="DZ117" s="1028"/>
    </row>
    <row r="118" spans="1:130" s="226" customFormat="1" ht="26.25" customHeight="1" x14ac:dyDescent="0.2">
      <c r="A118" s="976" t="s">
        <v>429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426</v>
      </c>
      <c r="AB118" s="957"/>
      <c r="AC118" s="957"/>
      <c r="AD118" s="957"/>
      <c r="AE118" s="958"/>
      <c r="AF118" s="956" t="s">
        <v>427</v>
      </c>
      <c r="AG118" s="957"/>
      <c r="AH118" s="957"/>
      <c r="AI118" s="957"/>
      <c r="AJ118" s="958"/>
      <c r="AK118" s="956" t="s">
        <v>306</v>
      </c>
      <c r="AL118" s="957"/>
      <c r="AM118" s="957"/>
      <c r="AN118" s="957"/>
      <c r="AO118" s="958"/>
      <c r="AP118" s="1034" t="s">
        <v>428</v>
      </c>
      <c r="AQ118" s="1035"/>
      <c r="AR118" s="1035"/>
      <c r="AS118" s="1035"/>
      <c r="AT118" s="1036"/>
      <c r="AU118" s="972"/>
      <c r="AV118" s="973"/>
      <c r="AW118" s="973"/>
      <c r="AX118" s="973"/>
      <c r="AY118" s="973"/>
      <c r="AZ118" s="1037" t="s">
        <v>458</v>
      </c>
      <c r="BA118" s="1029"/>
      <c r="BB118" s="1029"/>
      <c r="BC118" s="1029"/>
      <c r="BD118" s="1029"/>
      <c r="BE118" s="1029"/>
      <c r="BF118" s="1029"/>
      <c r="BG118" s="1029"/>
      <c r="BH118" s="1029"/>
      <c r="BI118" s="1029"/>
      <c r="BJ118" s="1029"/>
      <c r="BK118" s="1029"/>
      <c r="BL118" s="1029"/>
      <c r="BM118" s="1029"/>
      <c r="BN118" s="1029"/>
      <c r="BO118" s="1029"/>
      <c r="BP118" s="1030"/>
      <c r="BQ118" s="1063" t="s">
        <v>438</v>
      </c>
      <c r="BR118" s="1064"/>
      <c r="BS118" s="1064"/>
      <c r="BT118" s="1064"/>
      <c r="BU118" s="1064"/>
      <c r="BV118" s="1064" t="s">
        <v>128</v>
      </c>
      <c r="BW118" s="1064"/>
      <c r="BX118" s="1064"/>
      <c r="BY118" s="1064"/>
      <c r="BZ118" s="1064"/>
      <c r="CA118" s="1064" t="s">
        <v>128</v>
      </c>
      <c r="CB118" s="1064"/>
      <c r="CC118" s="1064"/>
      <c r="CD118" s="1064"/>
      <c r="CE118" s="1064"/>
      <c r="CF118" s="984" t="s">
        <v>438</v>
      </c>
      <c r="CG118" s="985"/>
      <c r="CH118" s="985"/>
      <c r="CI118" s="985"/>
      <c r="CJ118" s="985"/>
      <c r="CK118" s="1012"/>
      <c r="CL118" s="1013"/>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26" customFormat="1" ht="26.25" customHeight="1" x14ac:dyDescent="0.2">
      <c r="A119" s="1120" t="s">
        <v>432</v>
      </c>
      <c r="B119" s="1011"/>
      <c r="C119" s="993" t="s">
        <v>433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128</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460</v>
      </c>
      <c r="BP119" s="1069"/>
      <c r="BQ119" s="1063">
        <v>881677</v>
      </c>
      <c r="BR119" s="1064"/>
      <c r="BS119" s="1064"/>
      <c r="BT119" s="1064"/>
      <c r="BU119" s="1064"/>
      <c r="BV119" s="1064">
        <v>797123</v>
      </c>
      <c r="BW119" s="1064"/>
      <c r="BX119" s="1064"/>
      <c r="BY119" s="1064"/>
      <c r="BZ119" s="1064"/>
      <c r="CA119" s="1064">
        <v>688405</v>
      </c>
      <c r="CB119" s="1064"/>
      <c r="CC119" s="1064"/>
      <c r="CD119" s="1064"/>
      <c r="CE119" s="1064"/>
      <c r="CF119" s="1065"/>
      <c r="CG119" s="1066"/>
      <c r="CH119" s="1066"/>
      <c r="CI119" s="1066"/>
      <c r="CJ119" s="1067"/>
      <c r="CK119" s="1014"/>
      <c r="CL119" s="1015"/>
      <c r="CM119" s="1037" t="s">
        <v>461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44584</v>
      </c>
      <c r="DH119" s="1050"/>
      <c r="DI119" s="1050"/>
      <c r="DJ119" s="1050"/>
      <c r="DK119" s="1051"/>
      <c r="DL119" s="1049">
        <v>35921</v>
      </c>
      <c r="DM119" s="1050"/>
      <c r="DN119" s="1050"/>
      <c r="DO119" s="1050"/>
      <c r="DP119" s="1051"/>
      <c r="DQ119" s="1049">
        <v>28818</v>
      </c>
      <c r="DR119" s="1050"/>
      <c r="DS119" s="1050"/>
      <c r="DT119" s="1050"/>
      <c r="DU119" s="1051"/>
      <c r="DV119" s="1052">
        <v>1.9</v>
      </c>
      <c r="DW119" s="1053"/>
      <c r="DX119" s="1053"/>
      <c r="DY119" s="1053"/>
      <c r="DZ119" s="1054"/>
    </row>
    <row r="120" spans="1:130" s="226" customFormat="1" ht="26.25" customHeight="1" x14ac:dyDescent="0.2">
      <c r="A120" s="1121"/>
      <c r="B120" s="1013"/>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438</v>
      </c>
      <c r="AG120" s="1023"/>
      <c r="AH120" s="1023"/>
      <c r="AI120" s="1023"/>
      <c r="AJ120" s="1024"/>
      <c r="AK120" s="1025" t="s">
        <v>128</v>
      </c>
      <c r="AL120" s="1023"/>
      <c r="AM120" s="1023"/>
      <c r="AN120" s="1023"/>
      <c r="AO120" s="1024"/>
      <c r="AP120" s="1026" t="s">
        <v>438</v>
      </c>
      <c r="AQ120" s="1027"/>
      <c r="AR120" s="1027"/>
      <c r="AS120" s="1027"/>
      <c r="AT120" s="1028"/>
      <c r="AU120" s="1055" t="s">
        <v>462</v>
      </c>
      <c r="AV120" s="1056"/>
      <c r="AW120" s="1056"/>
      <c r="AX120" s="1056"/>
      <c r="AY120" s="1057"/>
      <c r="AZ120" s="993" t="s">
        <v>463</v>
      </c>
      <c r="BA120" s="961"/>
      <c r="BB120" s="961"/>
      <c r="BC120" s="961"/>
      <c r="BD120" s="961"/>
      <c r="BE120" s="961"/>
      <c r="BF120" s="961"/>
      <c r="BG120" s="961"/>
      <c r="BH120" s="961"/>
      <c r="BI120" s="961"/>
      <c r="BJ120" s="961"/>
      <c r="BK120" s="961"/>
      <c r="BL120" s="961"/>
      <c r="BM120" s="961"/>
      <c r="BN120" s="961"/>
      <c r="BO120" s="961"/>
      <c r="BP120" s="962"/>
      <c r="BQ120" s="994">
        <v>3434719</v>
      </c>
      <c r="BR120" s="995"/>
      <c r="BS120" s="995"/>
      <c r="BT120" s="995"/>
      <c r="BU120" s="995"/>
      <c r="BV120" s="995">
        <v>3631024</v>
      </c>
      <c r="BW120" s="995"/>
      <c r="BX120" s="995"/>
      <c r="BY120" s="995"/>
      <c r="BZ120" s="995"/>
      <c r="CA120" s="995">
        <v>4212369</v>
      </c>
      <c r="CB120" s="995"/>
      <c r="CC120" s="995"/>
      <c r="CD120" s="995"/>
      <c r="CE120" s="995"/>
      <c r="CF120" s="1008">
        <v>271.8</v>
      </c>
      <c r="CG120" s="1009"/>
      <c r="CH120" s="1009"/>
      <c r="CI120" s="1009"/>
      <c r="CJ120" s="1009"/>
      <c r="CK120" s="1070" t="s">
        <v>464</v>
      </c>
      <c r="CL120" s="1071"/>
      <c r="CM120" s="1071"/>
      <c r="CN120" s="1071"/>
      <c r="CO120" s="1072"/>
      <c r="CP120" s="1078" t="s">
        <v>408</v>
      </c>
      <c r="CQ120" s="1079"/>
      <c r="CR120" s="1079"/>
      <c r="CS120" s="1079"/>
      <c r="CT120" s="1079"/>
      <c r="CU120" s="1079"/>
      <c r="CV120" s="1079"/>
      <c r="CW120" s="1079"/>
      <c r="CX120" s="1079"/>
      <c r="CY120" s="1079"/>
      <c r="CZ120" s="1079"/>
      <c r="DA120" s="1079"/>
      <c r="DB120" s="1079"/>
      <c r="DC120" s="1079"/>
      <c r="DD120" s="1079"/>
      <c r="DE120" s="1079"/>
      <c r="DF120" s="1080"/>
      <c r="DG120" s="994" t="s">
        <v>438</v>
      </c>
      <c r="DH120" s="995"/>
      <c r="DI120" s="995"/>
      <c r="DJ120" s="995"/>
      <c r="DK120" s="995"/>
      <c r="DL120" s="995" t="s">
        <v>438</v>
      </c>
      <c r="DM120" s="995"/>
      <c r="DN120" s="995"/>
      <c r="DO120" s="995"/>
      <c r="DP120" s="995"/>
      <c r="DQ120" s="995" t="s">
        <v>128</v>
      </c>
      <c r="DR120" s="995"/>
      <c r="DS120" s="995"/>
      <c r="DT120" s="995"/>
      <c r="DU120" s="995"/>
      <c r="DV120" s="996" t="s">
        <v>438</v>
      </c>
      <c r="DW120" s="996"/>
      <c r="DX120" s="996"/>
      <c r="DY120" s="996"/>
      <c r="DZ120" s="997"/>
    </row>
    <row r="121" spans="1:130" s="226" customFormat="1" ht="26.25" customHeight="1" x14ac:dyDescent="0.2">
      <c r="A121" s="1121"/>
      <c r="B121" s="1013"/>
      <c r="C121" s="1038" t="s">
        <v>465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128</v>
      </c>
      <c r="AB121" s="1023"/>
      <c r="AC121" s="1023"/>
      <c r="AD121" s="1023"/>
      <c r="AE121" s="1024"/>
      <c r="AF121" s="1025" t="s">
        <v>438</v>
      </c>
      <c r="AG121" s="1023"/>
      <c r="AH121" s="1023"/>
      <c r="AI121" s="1023"/>
      <c r="AJ121" s="1024"/>
      <c r="AK121" s="1025" t="s">
        <v>128</v>
      </c>
      <c r="AL121" s="1023"/>
      <c r="AM121" s="1023"/>
      <c r="AN121" s="1023"/>
      <c r="AO121" s="1024"/>
      <c r="AP121" s="1026" t="s">
        <v>438</v>
      </c>
      <c r="AQ121" s="1027"/>
      <c r="AR121" s="1027"/>
      <c r="AS121" s="1027"/>
      <c r="AT121" s="1028"/>
      <c r="AU121" s="1058"/>
      <c r="AV121" s="1059"/>
      <c r="AW121" s="1059"/>
      <c r="AX121" s="1059"/>
      <c r="AY121" s="1060"/>
      <c r="AZ121" s="986" t="s">
        <v>466</v>
      </c>
      <c r="BA121" s="987"/>
      <c r="BB121" s="987"/>
      <c r="BC121" s="987"/>
      <c r="BD121" s="987"/>
      <c r="BE121" s="987"/>
      <c r="BF121" s="987"/>
      <c r="BG121" s="987"/>
      <c r="BH121" s="987"/>
      <c r="BI121" s="987"/>
      <c r="BJ121" s="987"/>
      <c r="BK121" s="987"/>
      <c r="BL121" s="987"/>
      <c r="BM121" s="987"/>
      <c r="BN121" s="987"/>
      <c r="BO121" s="987"/>
      <c r="BP121" s="988"/>
      <c r="BQ121" s="989" t="s">
        <v>128</v>
      </c>
      <c r="BR121" s="990"/>
      <c r="BS121" s="990"/>
      <c r="BT121" s="990"/>
      <c r="BU121" s="990"/>
      <c r="BV121" s="990" t="s">
        <v>128</v>
      </c>
      <c r="BW121" s="990"/>
      <c r="BX121" s="990"/>
      <c r="BY121" s="990"/>
      <c r="BZ121" s="990"/>
      <c r="CA121" s="990" t="s">
        <v>128</v>
      </c>
      <c r="CB121" s="990"/>
      <c r="CC121" s="990"/>
      <c r="CD121" s="990"/>
      <c r="CE121" s="990"/>
      <c r="CF121" s="984" t="s">
        <v>128</v>
      </c>
      <c r="CG121" s="985"/>
      <c r="CH121" s="985"/>
      <c r="CI121" s="985"/>
      <c r="CJ121" s="985"/>
      <c r="CK121" s="1073"/>
      <c r="CL121" s="1074"/>
      <c r="CM121" s="1074"/>
      <c r="CN121" s="1074"/>
      <c r="CO121" s="1075"/>
      <c r="CP121" s="1083"/>
      <c r="CQ121" s="1084"/>
      <c r="CR121" s="1084"/>
      <c r="CS121" s="1084"/>
      <c r="CT121" s="1084"/>
      <c r="CU121" s="1084"/>
      <c r="CV121" s="1084"/>
      <c r="CW121" s="1084"/>
      <c r="CX121" s="1084"/>
      <c r="CY121" s="1084"/>
      <c r="CZ121" s="1084"/>
      <c r="DA121" s="1084"/>
      <c r="DB121" s="1084"/>
      <c r="DC121" s="1084"/>
      <c r="DD121" s="1084"/>
      <c r="DE121" s="1084"/>
      <c r="DF121" s="1085"/>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x14ac:dyDescent="0.2">
      <c r="A122" s="1121"/>
      <c r="B122" s="1013"/>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467</v>
      </c>
      <c r="BA122" s="1029"/>
      <c r="BB122" s="1029"/>
      <c r="BC122" s="1029"/>
      <c r="BD122" s="1029"/>
      <c r="BE122" s="1029"/>
      <c r="BF122" s="1029"/>
      <c r="BG122" s="1029"/>
      <c r="BH122" s="1029"/>
      <c r="BI122" s="1029"/>
      <c r="BJ122" s="1029"/>
      <c r="BK122" s="1029"/>
      <c r="BL122" s="1029"/>
      <c r="BM122" s="1029"/>
      <c r="BN122" s="1029"/>
      <c r="BO122" s="1029"/>
      <c r="BP122" s="1030"/>
      <c r="BQ122" s="1063">
        <v>1674341</v>
      </c>
      <c r="BR122" s="1064"/>
      <c r="BS122" s="1064"/>
      <c r="BT122" s="1064"/>
      <c r="BU122" s="1064"/>
      <c r="BV122" s="1064">
        <v>1631857</v>
      </c>
      <c r="BW122" s="1064"/>
      <c r="BX122" s="1064"/>
      <c r="BY122" s="1064"/>
      <c r="BZ122" s="1064"/>
      <c r="CA122" s="1064">
        <v>1585561</v>
      </c>
      <c r="CB122" s="1064"/>
      <c r="CC122" s="1064"/>
      <c r="CD122" s="1064"/>
      <c r="CE122" s="1064"/>
      <c r="CF122" s="1081">
        <v>102.3</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2">
      <c r="A123" s="1121"/>
      <c r="B123" s="1013"/>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128</v>
      </c>
      <c r="AG123" s="1023"/>
      <c r="AH123" s="1023"/>
      <c r="AI123" s="1023"/>
      <c r="AJ123" s="1024"/>
      <c r="AK123" s="1025" t="s">
        <v>128</v>
      </c>
      <c r="AL123" s="1023"/>
      <c r="AM123" s="1023"/>
      <c r="AN123" s="1023"/>
      <c r="AO123" s="1024"/>
      <c r="AP123" s="1026" t="s">
        <v>128</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468</v>
      </c>
      <c r="BP123" s="1069"/>
      <c r="BQ123" s="1127">
        <v>5109060</v>
      </c>
      <c r="BR123" s="1128"/>
      <c r="BS123" s="1128"/>
      <c r="BT123" s="1128"/>
      <c r="BU123" s="1128"/>
      <c r="BV123" s="1128">
        <v>5262881</v>
      </c>
      <c r="BW123" s="1128"/>
      <c r="BX123" s="1128"/>
      <c r="BY123" s="1128"/>
      <c r="BZ123" s="1128"/>
      <c r="CA123" s="1128">
        <v>5797930</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5">
      <c r="A124" s="1121"/>
      <c r="B124" s="1013"/>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3" t="s">
        <v>469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128</v>
      </c>
      <c r="BR124" s="1091"/>
      <c r="BS124" s="1091"/>
      <c r="BT124" s="1091"/>
      <c r="BU124" s="1091"/>
      <c r="BV124" s="1091" t="s">
        <v>128</v>
      </c>
      <c r="BW124" s="1091"/>
      <c r="BX124" s="1091"/>
      <c r="BY124" s="1091"/>
      <c r="BZ124" s="1091"/>
      <c r="CA124" s="1091" t="s">
        <v>128</v>
      </c>
      <c r="CB124" s="1091"/>
      <c r="CC124" s="1091"/>
      <c r="CD124" s="1091"/>
      <c r="CE124" s="1091"/>
      <c r="CF124" s="1092"/>
      <c r="CG124" s="1093"/>
      <c r="CH124" s="1093"/>
      <c r="CI124" s="1093"/>
      <c r="CJ124" s="1094"/>
      <c r="CK124" s="1076"/>
      <c r="CL124" s="1076"/>
      <c r="CM124" s="1076"/>
      <c r="CN124" s="1076"/>
      <c r="CO124" s="1077"/>
      <c r="CP124" s="1083" t="s">
        <v>470</v>
      </c>
      <c r="CQ124" s="1084"/>
      <c r="CR124" s="1084"/>
      <c r="CS124" s="1084"/>
      <c r="CT124" s="1084"/>
      <c r="CU124" s="1084"/>
      <c r="CV124" s="1084"/>
      <c r="CW124" s="1084"/>
      <c r="CX124" s="1084"/>
      <c r="CY124" s="1084"/>
      <c r="CZ124" s="1084"/>
      <c r="DA124" s="1084"/>
      <c r="DB124" s="1084"/>
      <c r="DC124" s="1084"/>
      <c r="DD124" s="1084"/>
      <c r="DE124" s="1084"/>
      <c r="DF124" s="1085"/>
      <c r="DG124" s="1068" t="s">
        <v>128</v>
      </c>
      <c r="DH124" s="1050"/>
      <c r="DI124" s="1050"/>
      <c r="DJ124" s="1050"/>
      <c r="DK124" s="1051"/>
      <c r="DL124" s="1049" t="s">
        <v>128</v>
      </c>
      <c r="DM124" s="1050"/>
      <c r="DN124" s="1050"/>
      <c r="DO124" s="1050"/>
      <c r="DP124" s="1051"/>
      <c r="DQ124" s="1049" t="s">
        <v>128</v>
      </c>
      <c r="DR124" s="1050"/>
      <c r="DS124" s="1050"/>
      <c r="DT124" s="1050"/>
      <c r="DU124" s="1051"/>
      <c r="DV124" s="1052" t="s">
        <v>128</v>
      </c>
      <c r="DW124" s="1053"/>
      <c r="DX124" s="1053"/>
      <c r="DY124" s="1053"/>
      <c r="DZ124" s="1054"/>
    </row>
    <row r="125" spans="1:130" s="226" customFormat="1" ht="26.25" customHeight="1" x14ac:dyDescent="0.2">
      <c r="A125" s="1121"/>
      <c r="B125" s="1013"/>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438</v>
      </c>
      <c r="AG125" s="1023"/>
      <c r="AH125" s="1023"/>
      <c r="AI125" s="1023"/>
      <c r="AJ125" s="1024"/>
      <c r="AK125" s="1025" t="s">
        <v>128</v>
      </c>
      <c r="AL125" s="1023"/>
      <c r="AM125" s="1023"/>
      <c r="AN125" s="1023"/>
      <c r="AO125" s="1024"/>
      <c r="AP125" s="1026" t="s">
        <v>438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471</v>
      </c>
      <c r="CL125" s="1071"/>
      <c r="CM125" s="1071"/>
      <c r="CN125" s="1071"/>
      <c r="CO125" s="1072"/>
      <c r="CP125" s="993" t="s">
        <v>472</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438</v>
      </c>
      <c r="DM125" s="995"/>
      <c r="DN125" s="995"/>
      <c r="DO125" s="995"/>
      <c r="DP125" s="995"/>
      <c r="DQ125" s="995" t="s">
        <v>438</v>
      </c>
      <c r="DR125" s="995"/>
      <c r="DS125" s="995"/>
      <c r="DT125" s="995"/>
      <c r="DU125" s="995"/>
      <c r="DV125" s="996" t="s">
        <v>438</v>
      </c>
      <c r="DW125" s="996"/>
      <c r="DX125" s="996"/>
      <c r="DY125" s="996"/>
      <c r="DZ125" s="997"/>
    </row>
    <row r="126" spans="1:130" s="226" customFormat="1" ht="26.25" customHeight="1" thickBot="1" x14ac:dyDescent="0.25">
      <c r="A126" s="1121"/>
      <c r="B126" s="1013"/>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7004</v>
      </c>
      <c r="AB126" s="1023"/>
      <c r="AC126" s="1023"/>
      <c r="AD126" s="1023"/>
      <c r="AE126" s="1024"/>
      <c r="AF126" s="1025">
        <v>7004</v>
      </c>
      <c r="AG126" s="1023"/>
      <c r="AH126" s="1023"/>
      <c r="AI126" s="1023"/>
      <c r="AJ126" s="1024"/>
      <c r="AK126" s="1025">
        <v>7004</v>
      </c>
      <c r="AL126" s="1023"/>
      <c r="AM126" s="1023"/>
      <c r="AN126" s="1023"/>
      <c r="AO126" s="1024"/>
      <c r="AP126" s="1026">
        <v>0.5</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473</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438</v>
      </c>
      <c r="DR126" s="990"/>
      <c r="DS126" s="990"/>
      <c r="DT126" s="990"/>
      <c r="DU126" s="990"/>
      <c r="DV126" s="991" t="s">
        <v>128</v>
      </c>
      <c r="DW126" s="991"/>
      <c r="DX126" s="991"/>
      <c r="DY126" s="991"/>
      <c r="DZ126" s="992"/>
    </row>
    <row r="127" spans="1:130" s="226" customFormat="1" ht="26.25" customHeight="1" x14ac:dyDescent="0.2">
      <c r="A127" s="1122"/>
      <c r="B127" s="1015"/>
      <c r="C127" s="1037" t="s">
        <v>474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553</v>
      </c>
      <c r="AB127" s="1023"/>
      <c r="AC127" s="1023"/>
      <c r="AD127" s="1023"/>
      <c r="AE127" s="1024"/>
      <c r="AF127" s="1025">
        <v>199</v>
      </c>
      <c r="AG127" s="1023"/>
      <c r="AH127" s="1023"/>
      <c r="AI127" s="1023"/>
      <c r="AJ127" s="1024"/>
      <c r="AK127" s="1025">
        <v>100</v>
      </c>
      <c r="AL127" s="1023"/>
      <c r="AM127" s="1023"/>
      <c r="AN127" s="1023"/>
      <c r="AO127" s="1024"/>
      <c r="AP127" s="1026">
        <v>0</v>
      </c>
      <c r="AQ127" s="1027"/>
      <c r="AR127" s="1027"/>
      <c r="AS127" s="1027"/>
      <c r="AT127" s="1028"/>
      <c r="AU127" s="228"/>
      <c r="AV127" s="228"/>
      <c r="AW127" s="228"/>
      <c r="AX127" s="1095" t="s">
        <v>475</v>
      </c>
      <c r="AY127" s="1096"/>
      <c r="AZ127" s="1096"/>
      <c r="BA127" s="1096"/>
      <c r="BB127" s="1096"/>
      <c r="BC127" s="1096"/>
      <c r="BD127" s="1096"/>
      <c r="BE127" s="1097"/>
      <c r="BF127" s="1098" t="s">
        <v>476</v>
      </c>
      <c r="BG127" s="1096"/>
      <c r="BH127" s="1096"/>
      <c r="BI127" s="1096"/>
      <c r="BJ127" s="1096"/>
      <c r="BK127" s="1096"/>
      <c r="BL127" s="1097"/>
      <c r="BM127" s="1098" t="s">
        <v>477</v>
      </c>
      <c r="BN127" s="1096"/>
      <c r="BO127" s="1096"/>
      <c r="BP127" s="1096"/>
      <c r="BQ127" s="1096"/>
      <c r="BR127" s="1096"/>
      <c r="BS127" s="1097"/>
      <c r="BT127" s="1098" t="s">
        <v>478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479</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438</v>
      </c>
      <c r="DM127" s="990"/>
      <c r="DN127" s="990"/>
      <c r="DO127" s="990"/>
      <c r="DP127" s="990"/>
      <c r="DQ127" s="990" t="s">
        <v>128</v>
      </c>
      <c r="DR127" s="990"/>
      <c r="DS127" s="990"/>
      <c r="DT127" s="990"/>
      <c r="DU127" s="990"/>
      <c r="DV127" s="991" t="s">
        <v>128</v>
      </c>
      <c r="DW127" s="991"/>
      <c r="DX127" s="991"/>
      <c r="DY127" s="991"/>
      <c r="DZ127" s="992"/>
    </row>
    <row r="128" spans="1:130" s="226" customFormat="1" ht="26.25" customHeight="1" thickBot="1" x14ac:dyDescent="0.25">
      <c r="A128" s="1105" t="s">
        <v>480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481</v>
      </c>
      <c r="X128" s="1107"/>
      <c r="Y128" s="1107"/>
      <c r="Z128" s="1108"/>
      <c r="AA128" s="1109" t="s">
        <v>128</v>
      </c>
      <c r="AB128" s="1110"/>
      <c r="AC128" s="1110"/>
      <c r="AD128" s="1110"/>
      <c r="AE128" s="1111"/>
      <c r="AF128" s="1112" t="s">
        <v>128</v>
      </c>
      <c r="AG128" s="1110"/>
      <c r="AH128" s="1110"/>
      <c r="AI128" s="1110"/>
      <c r="AJ128" s="1111"/>
      <c r="AK128" s="1112" t="s">
        <v>128</v>
      </c>
      <c r="AL128" s="1110"/>
      <c r="AM128" s="1110"/>
      <c r="AN128" s="1110"/>
      <c r="AO128" s="1111"/>
      <c r="AP128" s="1113"/>
      <c r="AQ128" s="1114"/>
      <c r="AR128" s="1114"/>
      <c r="AS128" s="1114"/>
      <c r="AT128" s="1115"/>
      <c r="AU128" s="228"/>
      <c r="AV128" s="228"/>
      <c r="AW128" s="228"/>
      <c r="AX128" s="960" t="s">
        <v>482</v>
      </c>
      <c r="AY128" s="961"/>
      <c r="AZ128" s="961"/>
      <c r="BA128" s="961"/>
      <c r="BB128" s="961"/>
      <c r="BC128" s="961"/>
      <c r="BD128" s="961"/>
      <c r="BE128" s="962"/>
      <c r="BF128" s="1116" t="s">
        <v>128</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483</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128</v>
      </c>
      <c r="DM128" s="1102"/>
      <c r="DN128" s="1102"/>
      <c r="DO128" s="1102"/>
      <c r="DP128" s="1102"/>
      <c r="DQ128" s="1102" t="s">
        <v>128</v>
      </c>
      <c r="DR128" s="1102"/>
      <c r="DS128" s="1102"/>
      <c r="DT128" s="1102"/>
      <c r="DU128" s="1102"/>
      <c r="DV128" s="1103" t="s">
        <v>128</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484</v>
      </c>
      <c r="X129" s="1135"/>
      <c r="Y129" s="1135"/>
      <c r="Z129" s="1136"/>
      <c r="AA129" s="1022">
        <v>1422827</v>
      </c>
      <c r="AB129" s="1023"/>
      <c r="AC129" s="1023"/>
      <c r="AD129" s="1023"/>
      <c r="AE129" s="1024"/>
      <c r="AF129" s="1025">
        <v>1528869</v>
      </c>
      <c r="AG129" s="1023"/>
      <c r="AH129" s="1023"/>
      <c r="AI129" s="1023"/>
      <c r="AJ129" s="1024"/>
      <c r="AK129" s="1025">
        <v>1694509</v>
      </c>
      <c r="AL129" s="1023"/>
      <c r="AM129" s="1023"/>
      <c r="AN129" s="1023"/>
      <c r="AO129" s="1024"/>
      <c r="AP129" s="1137"/>
      <c r="AQ129" s="1138"/>
      <c r="AR129" s="1138"/>
      <c r="AS129" s="1138"/>
      <c r="AT129" s="1139"/>
      <c r="AU129" s="229"/>
      <c r="AV129" s="229"/>
      <c r="AW129" s="229"/>
      <c r="AX129" s="1129" t="s">
        <v>485</v>
      </c>
      <c r="AY129" s="987"/>
      <c r="AZ129" s="987"/>
      <c r="BA129" s="987"/>
      <c r="BB129" s="987"/>
      <c r="BC129" s="987"/>
      <c r="BD129" s="987"/>
      <c r="BE129" s="988"/>
      <c r="BF129" s="1130" t="s">
        <v>128</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486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487</v>
      </c>
      <c r="X130" s="1135"/>
      <c r="Y130" s="1135"/>
      <c r="Z130" s="1136"/>
      <c r="AA130" s="1022">
        <v>138115</v>
      </c>
      <c r="AB130" s="1023"/>
      <c r="AC130" s="1023"/>
      <c r="AD130" s="1023"/>
      <c r="AE130" s="1024"/>
      <c r="AF130" s="1025">
        <v>140368</v>
      </c>
      <c r="AG130" s="1023"/>
      <c r="AH130" s="1023"/>
      <c r="AI130" s="1023"/>
      <c r="AJ130" s="1024"/>
      <c r="AK130" s="1025">
        <v>144918</v>
      </c>
      <c r="AL130" s="1023"/>
      <c r="AM130" s="1023"/>
      <c r="AN130" s="1023"/>
      <c r="AO130" s="1024"/>
      <c r="AP130" s="1137"/>
      <c r="AQ130" s="1138"/>
      <c r="AR130" s="1138"/>
      <c r="AS130" s="1138"/>
      <c r="AT130" s="1139"/>
      <c r="AU130" s="229"/>
      <c r="AV130" s="229"/>
      <c r="AW130" s="229"/>
      <c r="AX130" s="1129" t="s">
        <v>488</v>
      </c>
      <c r="AY130" s="987"/>
      <c r="AZ130" s="987"/>
      <c r="BA130" s="987"/>
      <c r="BB130" s="987"/>
      <c r="BC130" s="987"/>
      <c r="BD130" s="987"/>
      <c r="BE130" s="988"/>
      <c r="BF130" s="1165">
        <v>-2.2000000000000002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489</v>
      </c>
      <c r="X131" s="1172"/>
      <c r="Y131" s="1172"/>
      <c r="Z131" s="1173"/>
      <c r="AA131" s="1068">
        <v>1284712</v>
      </c>
      <c r="AB131" s="1050"/>
      <c r="AC131" s="1050"/>
      <c r="AD131" s="1050"/>
      <c r="AE131" s="1051"/>
      <c r="AF131" s="1049">
        <v>1388501</v>
      </c>
      <c r="AG131" s="1050"/>
      <c r="AH131" s="1050"/>
      <c r="AI131" s="1050"/>
      <c r="AJ131" s="1051"/>
      <c r="AK131" s="1049">
        <v>1549591</v>
      </c>
      <c r="AL131" s="1050"/>
      <c r="AM131" s="1050"/>
      <c r="AN131" s="1050"/>
      <c r="AO131" s="1051"/>
      <c r="AP131" s="1174"/>
      <c r="AQ131" s="1175"/>
      <c r="AR131" s="1175"/>
      <c r="AS131" s="1175"/>
      <c r="AT131" s="1176"/>
      <c r="AU131" s="229"/>
      <c r="AV131" s="229"/>
      <c r="AW131" s="229"/>
      <c r="AX131" s="1147" t="s">
        <v>490</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492</v>
      </c>
      <c r="W132" s="1158"/>
      <c r="X132" s="1158"/>
      <c r="Y132" s="1158"/>
      <c r="Z132" s="1159"/>
      <c r="AA132" s="1160">
        <v>-2.2507768279999998</v>
      </c>
      <c r="AB132" s="1161"/>
      <c r="AC132" s="1161"/>
      <c r="AD132" s="1161"/>
      <c r="AE132" s="1162"/>
      <c r="AF132" s="1163">
        <v>-2.4100090669999998</v>
      </c>
      <c r="AG132" s="1161"/>
      <c r="AH132" s="1161"/>
      <c r="AI132" s="1161"/>
      <c r="AJ132" s="1162"/>
      <c r="AK132" s="1163">
        <v>-2.1531487989999998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493</v>
      </c>
      <c r="W133" s="1141"/>
      <c r="X133" s="1141"/>
      <c r="Y133" s="1141"/>
      <c r="Z133" s="1142"/>
      <c r="AA133" s="1143">
        <v>-2.1</v>
      </c>
      <c r="AB133" s="1144"/>
      <c r="AC133" s="1144"/>
      <c r="AD133" s="1144"/>
      <c r="AE133" s="1145"/>
      <c r="AF133" s="1143">
        <v>-2.2000000000000002</v>
      </c>
      <c r="AG133" s="1144"/>
      <c r="AH133" s="1144"/>
      <c r="AI133" s="1144"/>
      <c r="AJ133" s="1145"/>
      <c r="AK133" s="1143">
        <v>-2.2000000000000002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ViO18OUqtrSYnUBAK7ohrPKqiUvmPD8pps/P71XLTVQ+sM+DvSpD4Ds249kciYkRyCyxeQTvo94pGg5IjCwXw==" saltValue="Aqi1MDu64QO+BhWK2Yz4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ud/FfaGzt6mstC9BwJdEUFSequHqGmoWiGVfXdlrzGLo9bBuik9iGm6K+go5Kd/Wkk5oN0K6fq8Xx9Ghj3tJg==" saltValue="zkeO0M4dNcxIzcz0CmedR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497</v>
      </c>
      <c r="AP7" s="268"/>
      <c r="AQ7" s="269" t="s">
        <v>498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499</v>
      </c>
      <c r="AQ8" s="275" t="s">
        <v>500</v>
      </c>
      <c r="AR8" s="276" t="s">
        <v>501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502</v>
      </c>
      <c r="AL9" s="1181"/>
      <c r="AM9" s="1181"/>
      <c r="AN9" s="1182"/>
      <c r="AO9" s="277">
        <v>476601</v>
      </c>
      <c r="AP9" s="277">
        <v>152415</v>
      </c>
      <c r="AQ9" s="278">
        <v>242692</v>
      </c>
      <c r="AR9" s="279">
        <v>-37.200000000000003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503</v>
      </c>
      <c r="AL10" s="1181"/>
      <c r="AM10" s="1181"/>
      <c r="AN10" s="1182"/>
      <c r="AO10" s="280">
        <v>84468</v>
      </c>
      <c r="AP10" s="280">
        <v>27012</v>
      </c>
      <c r="AQ10" s="281">
        <v>27094</v>
      </c>
      <c r="AR10" s="282">
        <v>-0.3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504</v>
      </c>
      <c r="AL11" s="1181"/>
      <c r="AM11" s="1181"/>
      <c r="AN11" s="1182"/>
      <c r="AO11" s="280" t="s">
        <v>505</v>
      </c>
      <c r="AP11" s="280" t="s">
        <v>505</v>
      </c>
      <c r="AQ11" s="281">
        <v>4163</v>
      </c>
      <c r="AR11" s="282" t="s">
        <v>505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506</v>
      </c>
      <c r="AL12" s="1181"/>
      <c r="AM12" s="1181"/>
      <c r="AN12" s="1182"/>
      <c r="AO12" s="280" t="s">
        <v>505</v>
      </c>
      <c r="AP12" s="280" t="s">
        <v>505</v>
      </c>
      <c r="AQ12" s="281" t="s">
        <v>505</v>
      </c>
      <c r="AR12" s="282" t="s">
        <v>505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507</v>
      </c>
      <c r="AL13" s="1181"/>
      <c r="AM13" s="1181"/>
      <c r="AN13" s="1182"/>
      <c r="AO13" s="280">
        <v>21164</v>
      </c>
      <c r="AP13" s="280">
        <v>6768</v>
      </c>
      <c r="AQ13" s="281">
        <v>8881</v>
      </c>
      <c r="AR13" s="282">
        <v>-23.8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508</v>
      </c>
      <c r="AL14" s="1181"/>
      <c r="AM14" s="1181"/>
      <c r="AN14" s="1182"/>
      <c r="AO14" s="280">
        <v>12946</v>
      </c>
      <c r="AP14" s="280">
        <v>4140</v>
      </c>
      <c r="AQ14" s="281">
        <v>5165</v>
      </c>
      <c r="AR14" s="282">
        <v>-19.8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509</v>
      </c>
      <c r="AL15" s="1184"/>
      <c r="AM15" s="1184"/>
      <c r="AN15" s="1185"/>
      <c r="AO15" s="280">
        <v>-31367</v>
      </c>
      <c r="AP15" s="280">
        <v>-10031</v>
      </c>
      <c r="AQ15" s="281">
        <v>-18870</v>
      </c>
      <c r="AR15" s="282">
        <v>-46.8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563812</v>
      </c>
      <c r="AP16" s="280">
        <v>180304</v>
      </c>
      <c r="AQ16" s="281">
        <v>269124</v>
      </c>
      <c r="AR16" s="282">
        <v>-33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514</v>
      </c>
      <c r="AL21" s="1187"/>
      <c r="AM21" s="1187"/>
      <c r="AN21" s="1188"/>
      <c r="AO21" s="293">
        <v>15.35</v>
      </c>
      <c r="AP21" s="294">
        <v>24.07</v>
      </c>
      <c r="AQ21" s="295">
        <v>-8.7200000000000006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515</v>
      </c>
      <c r="AL22" s="1187"/>
      <c r="AM22" s="1187"/>
      <c r="AN22" s="1188"/>
      <c r="AO22" s="298">
        <v>95</v>
      </c>
      <c r="AP22" s="299">
        <v>94.6</v>
      </c>
      <c r="AQ22" s="300">
        <v>0.4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516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497</v>
      </c>
      <c r="AP30" s="268"/>
      <c r="AQ30" s="269" t="s">
        <v>498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499</v>
      </c>
      <c r="AQ31" s="275" t="s">
        <v>500</v>
      </c>
      <c r="AR31" s="276" t="s">
        <v>501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519</v>
      </c>
      <c r="AL32" s="1195"/>
      <c r="AM32" s="1195"/>
      <c r="AN32" s="1196"/>
      <c r="AO32" s="308">
        <v>77163</v>
      </c>
      <c r="AP32" s="308">
        <v>24676</v>
      </c>
      <c r="AQ32" s="309">
        <v>141234</v>
      </c>
      <c r="AR32" s="310">
        <v>-82.5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520</v>
      </c>
      <c r="AL33" s="1195"/>
      <c r="AM33" s="1195"/>
      <c r="AN33" s="1196"/>
      <c r="AO33" s="308" t="s">
        <v>505</v>
      </c>
      <c r="AP33" s="308" t="s">
        <v>505</v>
      </c>
      <c r="AQ33" s="309" t="s">
        <v>505</v>
      </c>
      <c r="AR33" s="310" t="s">
        <v>505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521</v>
      </c>
      <c r="AL34" s="1195"/>
      <c r="AM34" s="1195"/>
      <c r="AN34" s="1196"/>
      <c r="AO34" s="308" t="s">
        <v>505</v>
      </c>
      <c r="AP34" s="308" t="s">
        <v>505</v>
      </c>
      <c r="AQ34" s="309" t="s">
        <v>505</v>
      </c>
      <c r="AR34" s="310" t="s">
        <v>505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522</v>
      </c>
      <c r="AL35" s="1195"/>
      <c r="AM35" s="1195"/>
      <c r="AN35" s="1196"/>
      <c r="AO35" s="308" t="s">
        <v>505</v>
      </c>
      <c r="AP35" s="308" t="s">
        <v>505</v>
      </c>
      <c r="AQ35" s="309">
        <v>30523</v>
      </c>
      <c r="AR35" s="310" t="s">
        <v>505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523</v>
      </c>
      <c r="AL36" s="1195"/>
      <c r="AM36" s="1195"/>
      <c r="AN36" s="1196"/>
      <c r="AO36" s="308">
        <v>27286</v>
      </c>
      <c r="AP36" s="308">
        <v>8726</v>
      </c>
      <c r="AQ36" s="309">
        <v>4602</v>
      </c>
      <c r="AR36" s="310">
        <v>89.6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524</v>
      </c>
      <c r="AL37" s="1195"/>
      <c r="AM37" s="1195"/>
      <c r="AN37" s="1196"/>
      <c r="AO37" s="308">
        <v>7104</v>
      </c>
      <c r="AP37" s="308">
        <v>2272</v>
      </c>
      <c r="AQ37" s="309">
        <v>937</v>
      </c>
      <c r="AR37" s="310">
        <v>142.5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525</v>
      </c>
      <c r="AL38" s="1198"/>
      <c r="AM38" s="1198"/>
      <c r="AN38" s="1199"/>
      <c r="AO38" s="311" t="s">
        <v>505</v>
      </c>
      <c r="AP38" s="311" t="s">
        <v>505</v>
      </c>
      <c r="AQ38" s="312">
        <v>14</v>
      </c>
      <c r="AR38" s="300" t="s">
        <v>505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526</v>
      </c>
      <c r="AL39" s="1198"/>
      <c r="AM39" s="1198"/>
      <c r="AN39" s="1199"/>
      <c r="AO39" s="308" t="s">
        <v>505</v>
      </c>
      <c r="AP39" s="308" t="s">
        <v>505</v>
      </c>
      <c r="AQ39" s="309">
        <v>-6455</v>
      </c>
      <c r="AR39" s="310" t="s">
        <v>505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527</v>
      </c>
      <c r="AL40" s="1195"/>
      <c r="AM40" s="1195"/>
      <c r="AN40" s="1196"/>
      <c r="AO40" s="308">
        <v>-144918</v>
      </c>
      <c r="AP40" s="308">
        <v>-46344</v>
      </c>
      <c r="AQ40" s="309">
        <v>-126702</v>
      </c>
      <c r="AR40" s="310">
        <v>-63.4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-33365</v>
      </c>
      <c r="AP41" s="308">
        <v>-10670</v>
      </c>
      <c r="AQ41" s="309">
        <v>44155</v>
      </c>
      <c r="AR41" s="310">
        <v>-124.2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497</v>
      </c>
      <c r="AN49" s="1191" t="s">
        <v>531</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532</v>
      </c>
      <c r="AO50" s="325" t="s">
        <v>533</v>
      </c>
      <c r="AP50" s="326" t="s">
        <v>534</v>
      </c>
      <c r="AQ50" s="327" t="s">
        <v>535</v>
      </c>
      <c r="AR50" s="328" t="s">
        <v>536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180553</v>
      </c>
      <c r="AN51" s="330">
        <v>57011</v>
      </c>
      <c r="AO51" s="331">
        <v>-40.799999999999997</v>
      </c>
      <c r="AP51" s="332">
        <v>267911</v>
      </c>
      <c r="AQ51" s="333">
        <v>12.6</v>
      </c>
      <c r="AR51" s="334">
        <v>-53.4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137129</v>
      </c>
      <c r="AN52" s="338">
        <v>43299</v>
      </c>
      <c r="AO52" s="339">
        <v>-41.5</v>
      </c>
      <c r="AP52" s="340">
        <v>106425</v>
      </c>
      <c r="AQ52" s="341">
        <v>-3.6</v>
      </c>
      <c r="AR52" s="342">
        <v>-37.9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272385</v>
      </c>
      <c r="AN53" s="330">
        <v>86362</v>
      </c>
      <c r="AO53" s="331">
        <v>51.5</v>
      </c>
      <c r="AP53" s="332">
        <v>228215</v>
      </c>
      <c r="AQ53" s="333">
        <v>-14.8</v>
      </c>
      <c r="AR53" s="334">
        <v>66.3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210699</v>
      </c>
      <c r="AN54" s="338">
        <v>66804</v>
      </c>
      <c r="AO54" s="339">
        <v>54.3</v>
      </c>
      <c r="AP54" s="340">
        <v>117571</v>
      </c>
      <c r="AQ54" s="341">
        <v>10.5</v>
      </c>
      <c r="AR54" s="342">
        <v>43.8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278932</v>
      </c>
      <c r="AN55" s="330">
        <v>88466</v>
      </c>
      <c r="AO55" s="331">
        <v>2.4</v>
      </c>
      <c r="AP55" s="332">
        <v>264232</v>
      </c>
      <c r="AQ55" s="333">
        <v>15.8</v>
      </c>
      <c r="AR55" s="334">
        <v>-13.4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246866</v>
      </c>
      <c r="AN56" s="338">
        <v>78296</v>
      </c>
      <c r="AO56" s="339">
        <v>17.2</v>
      </c>
      <c r="AP56" s="340">
        <v>133959</v>
      </c>
      <c r="AQ56" s="341">
        <v>13.9</v>
      </c>
      <c r="AR56" s="342">
        <v>3.3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284222</v>
      </c>
      <c r="AN57" s="330">
        <v>90603</v>
      </c>
      <c r="AO57" s="331">
        <v>2.4</v>
      </c>
      <c r="AP57" s="332">
        <v>263613</v>
      </c>
      <c r="AQ57" s="333">
        <v>-0.2</v>
      </c>
      <c r="AR57" s="334">
        <v>2.6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222249</v>
      </c>
      <c r="AN58" s="338">
        <v>70848</v>
      </c>
      <c r="AO58" s="339">
        <v>-9.5</v>
      </c>
      <c r="AP58" s="340">
        <v>128823</v>
      </c>
      <c r="AQ58" s="341">
        <v>-3.8</v>
      </c>
      <c r="AR58" s="342">
        <v>-5.7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216780</v>
      </c>
      <c r="AN59" s="330">
        <v>69325</v>
      </c>
      <c r="AO59" s="331">
        <v>-23.5</v>
      </c>
      <c r="AP59" s="332">
        <v>362690</v>
      </c>
      <c r="AQ59" s="333">
        <v>37.6</v>
      </c>
      <c r="AR59" s="334">
        <v>-61.1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168640</v>
      </c>
      <c r="AN60" s="338">
        <v>53930</v>
      </c>
      <c r="AO60" s="339">
        <v>-23.9</v>
      </c>
      <c r="AP60" s="340">
        <v>172580</v>
      </c>
      <c r="AQ60" s="341">
        <v>34</v>
      </c>
      <c r="AR60" s="342">
        <v>-57.9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246574</v>
      </c>
      <c r="AN61" s="345">
        <v>78353</v>
      </c>
      <c r="AO61" s="346">
        <v>-1.6</v>
      </c>
      <c r="AP61" s="347">
        <v>277332</v>
      </c>
      <c r="AQ61" s="348">
        <v>10.199999999999999</v>
      </c>
      <c r="AR61" s="334">
        <v>-11.8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197117</v>
      </c>
      <c r="AN62" s="338">
        <v>62635</v>
      </c>
      <c r="AO62" s="339">
        <v>-0.7</v>
      </c>
      <c r="AP62" s="340">
        <v>131872</v>
      </c>
      <c r="AQ62" s="341">
        <v>10.199999999999999</v>
      </c>
      <c r="AR62" s="342">
        <v>-10.9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DdG9x6odUY4BUB5eCjsDdMHiEazV1AkrUI8R2Zv4sHlK55M+JidLTPg+rDliLJhA45A7/hoAuBpsAt9fVG7ITw==" saltValue="Bhz/S3JFh2GrqkYwh/D/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545</v>
      </c>
    </row>
    <row r="120" spans="125:125" ht="13.5" hidden="1" customHeight="1" x14ac:dyDescent="0.2"/>
    <row r="121" spans="125:125" ht="13.5" hidden="1" customHeight="1" x14ac:dyDescent="0.2">
      <c r="DU121" s="255"/>
    </row>
  </sheetData>
  <sheetProtection algorithmName="SHA-512" hashValue="fyxWe1iyRVzA9geZ+9FS81DY3KoY8a9Nti0QZhK0H6pFLb2ymnZ/laWP+qwResHdf89JLkdPKBhtO2OYXqpgIQ==" saltValue="h/1vIYSUbjux27aoAQeTn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546</v>
      </c>
    </row>
  </sheetData>
  <sheetProtection algorithmName="SHA-512" hashValue="ugx+Ap3yWANBS0HAigJBXiEbc+ozkN4dTmcMOgEEUzjS6pQS6Htl/ZB42sSlI++tWH31H6Vj/t1OkaylRg5FdA==" saltValue="DaMyTvIq9JEMehvVz2MFp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203" t="s">
        <v>3</v>
      </c>
      <c r="D47" s="1203"/>
      <c r="E47" s="1204"/>
      <c r="F47" s="11">
        <v>122.31</v>
      </c>
      <c r="G47" s="12">
        <v>113.74</v>
      </c>
      <c r="H47" s="12">
        <v>96.96</v>
      </c>
      <c r="I47" s="12">
        <v>77.77</v>
      </c>
      <c r="J47" s="13">
        <v>70.19</v>
      </c>
    </row>
    <row r="48" spans="2:10" ht="57.75" customHeight="1" x14ac:dyDescent="0.2">
      <c r="B48" s="14"/>
      <c r="C48" s="1205" t="s">
        <v>4</v>
      </c>
      <c r="D48" s="1205"/>
      <c r="E48" s="1206"/>
      <c r="F48" s="15">
        <v>8.64</v>
      </c>
      <c r="G48" s="16">
        <v>14.53</v>
      </c>
      <c r="H48" s="16">
        <v>14.09</v>
      </c>
      <c r="I48" s="16">
        <v>13</v>
      </c>
      <c r="J48" s="17">
        <v>7.7</v>
      </c>
    </row>
    <row r="49" spans="2:10" ht="57.75" customHeight="1" thickBot="1" x14ac:dyDescent="0.25">
      <c r="B49" s="18"/>
      <c r="C49" s="1207" t="s">
        <v>5</v>
      </c>
      <c r="D49" s="1207"/>
      <c r="E49" s="1208"/>
      <c r="F49" s="19" t="s">
        <v>552</v>
      </c>
      <c r="G49" s="20" t="s">
        <v>553</v>
      </c>
      <c r="H49" s="20" t="s">
        <v>554</v>
      </c>
      <c r="I49" s="20" t="s">
        <v>555</v>
      </c>
      <c r="J49" s="21" t="s">
        <v>556</v>
      </c>
    </row>
    <row r="50" spans="2:10" ht="13.2" x14ac:dyDescent="0.2"/>
  </sheetData>
  <sheetProtection algorithmName="SHA-512" hashValue="kYxfbBqk9m344GyT12Iyij9jmWgWYyBrRkZf3f+Dx/GX59VKTXiKAKocvsrjH8fZYw81q2q28tAcGWrV4V2bZg==" saltValue="lD2zQDhv+9wioSmt50xbE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2023-03-13T05:12:32Z</cp:lastPrinted>
  <dcterms:created xsi:type="dcterms:W3CDTF">2023-02-20T05:13:43Z</dcterms:created>
  <dcterms:modified xsi:type="dcterms:W3CDTF">2023-10-05T06:27:49Z</dcterms:modified>
  <cp:category/>
</cp:coreProperties>
</file>