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764" yWindow="-108" windowWidth="23256" windowHeight="1245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s="1"/>
  <c r="DG40" i="7"/>
  <c r="CQ40" i="7"/>
  <c r="CO40" i="7"/>
  <c r="BY40" i="7"/>
  <c r="BE40" i="7"/>
  <c r="AM40" i="7"/>
  <c r="U40" i="7"/>
  <c r="E40" i="7"/>
  <c r="C40" i="7"/>
  <c r="DG39" i="7"/>
  <c r="CQ39" i="7"/>
  <c r="CO39" i="7"/>
  <c r="BY39" i="7"/>
  <c r="BE39" i="7"/>
  <c r="AM39" i="7"/>
  <c r="U39" i="7"/>
  <c r="E39" i="7"/>
  <c r="C39" i="7"/>
  <c r="DG38" i="7"/>
  <c r="CQ38" i="7"/>
  <c r="CO38" i="7" s="1"/>
  <c r="BY38" i="7"/>
  <c r="BG38" i="7"/>
  <c r="AM38" i="7"/>
  <c r="W38" i="7"/>
  <c r="E38" i="7"/>
  <c r="C38" i="7"/>
  <c r="DG37" i="7"/>
  <c r="CQ37" i="7"/>
  <c r="CO37" i="7" s="1"/>
  <c r="BY37" i="7"/>
  <c r="BG37" i="7"/>
  <c r="AM37" i="7"/>
  <c r="W37" i="7"/>
  <c r="E37" i="7"/>
  <c r="DG36" i="7"/>
  <c r="CQ36" i="7"/>
  <c r="CO36" i="7" s="1"/>
  <c r="BY36" i="7"/>
  <c r="BG36" i="7"/>
  <c r="AM36" i="7"/>
  <c r="W36" i="7"/>
  <c r="E36" i="7"/>
  <c r="DG35" i="7"/>
  <c r="CQ35" i="7"/>
  <c r="CO35" i="7" s="1"/>
  <c r="BY35" i="7"/>
  <c r="BG35" i="7"/>
  <c r="AM35" i="7"/>
  <c r="W35" i="7"/>
  <c r="E35" i="7"/>
  <c r="DG34" i="7"/>
  <c r="CQ34" i="7"/>
  <c r="CO34" i="7" s="1"/>
  <c r="BY34" i="7"/>
  <c r="BG34" i="7"/>
  <c r="AO34" i="7"/>
  <c r="W34" i="7"/>
  <c r="E34" i="7"/>
  <c r="C34" i="7"/>
  <c r="C35" i="7" s="1"/>
  <c r="C36" i="7" l="1"/>
  <c r="C37" i="7" s="1"/>
  <c r="U34" i="7"/>
  <c r="U35" i="7" s="1"/>
  <c r="U36" i="7" s="1"/>
  <c r="U37" i="7" s="1"/>
  <c r="U38" i="7" s="1"/>
  <c r="AM34" i="7" l="1"/>
  <c r="BE34" i="7" s="1"/>
  <c r="BE35" i="7" s="1"/>
  <c r="BE36" i="7" s="1"/>
  <c r="BE37" i="7" s="1"/>
  <c r="BE38"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<sst xmlns="http://schemas.openxmlformats.org/spreadsheetml/2006/main" count="1081" uniqueCount="576">
  <si>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</si>
  <si>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</si>
  <si>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</si>
  <si>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</si>
  <si>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</si>
  <si>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</si>
  <si>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</si>
  <si>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</si>
  <si>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</si>
  <si>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</si>
  <si>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</si>
  <si>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</si>
  <si>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</si>
  <si>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</si>
  <si>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</si>
  <si>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</si>
  <si>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較して高い水準にある。昨年度に比べると減少している。減少した理由としては、平成28年度から令和元年度にかけて実施した保育所及び新施設設備のための地方債発行が終了したためと考える。新施設設備等のための地方債の償還が令和4年度から開始されているため、実質公債費比率は一段と上昇することが見込まれる。
　新規地方債の発行を抑制するなど、これまで以上に公債費の適正化に努める必要がある。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</si>
  <si>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</si>
  <si>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</si>
  <si>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</si>
  <si>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</si>
  <si>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</si>
  <si>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</si>
  <si>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</si>
  <si>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</si>
  <si>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</si>
  <si>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</si>
  <si>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</si>
  <si>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</si>
  <si>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</si>
  <si>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</si>
  <si>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</si>
  <si>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</si>
  <si>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</si>
  <si>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</si>
  <si>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</si>
  <si>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</si>
  <si>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</si>
  <si>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</si>
  <si>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</si>
  <si>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</si>
  <si>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</si>
  <si>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</si>
  <si>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</si>
  <si>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</si>
  <si>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</si>
  <si>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</si>
  <si>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</si>
  <si>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</si>
  <si>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</si>
  <si>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</si>
  <si>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</si>
  <si>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</si>
  <si>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</si>
  <si>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</si>
  <si>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</si>
  <si>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</si>
  <si>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</si>
  <si>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</si>
  <si>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</si>
  <si>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</si>
  <si>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</si>
  <si>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</si>
  <si>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</si>
  <si>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</si>
  <si>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</si>
  <si>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</si>
  <si>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</si>
  <si>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</si>
  <si>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</si>
  <si>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</si>
  <si>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</si>
  <si>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</si>
  <si>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</si>
  <si>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</si>
  <si>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</si>
  <si>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</si>
  <si>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</si>
  <si>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</si>
  <si>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</si>
  <si>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</si>
  <si>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</si>
  <si>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</si>
  <si>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</si>
  <si>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</si>
  <si>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</si>
  <si>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</si>
  <si>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</si>
  <si>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</si>
  <si>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</si>
  <si>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</si>
  <si>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</si>
  <si>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</si>
  <si>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</si>
  <si>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</si>
  <si>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</si>
  <si>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</si>
  <si>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</si>
  <si>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</si>
  <si>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</si>
  <si>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</si>
  <si>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</si>
  <si>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</si>
  <si>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</si>
  <si>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</si>
  <si>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</si>
  <si>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</si>
  <si>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</si>
  <si>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</si>
  <si>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</si>
  <si>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</si>
  <si>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</si>
  <si>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</si>
  <si>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</si>
  <si>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</si>
  <si>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</si>
  <si>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</si>
  <si>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</si>
  <si>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</si>
  <si>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</si>
  <si>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</si>
  <si>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</si>
  <si>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</si>
  <si>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</si>
  <si>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</si>
  <si>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</si>
  <si>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</si>
  <si>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</si>
  <si>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</si>
  <si>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</si>
  <si>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</si>
  <si>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</si>
  <si>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</si>
  <si>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</si>
  <si>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</si>
  <si>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</si>
  <si>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</si>
  <si>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</si>
  <si>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</si>
  <si>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</si>
  <si>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</si>
  <si>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</si>
  <si>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</si>
  <si>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</si>
  <si>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</si>
  <si>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</si>
  <si>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</si>
  <si>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山梨県市川三郷町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</si>
  <si>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</si>
  <si>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</si>
  <si>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</si>
  <si>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</si>
  <si>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</si>
  <si>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</si>
  <si>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</si>
  <si>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</si>
  <si>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</si>
  <si>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</si>
  <si>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</si>
  <si>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</si>
  <si>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</si>
  <si>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</si>
  <si>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</si>
  <si>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</si>
  <si>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</si>
  <si>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</si>
  <si>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</si>
  <si>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</si>
  <si>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</si>
  <si>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</si>
  <si>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</si>
  <si>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</si>
  <si>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</si>
  <si>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</si>
  <si>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</si>
  <si>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</si>
  <si>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</si>
  <si>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</si>
  <si>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</si>
  <si>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</si>
  <si>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</si>
  <si>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</si>
  <si>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</si>
  <si>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</si>
  <si>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</si>
  <si>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</si>
  <si>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</si>
  <si>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</si>
  <si>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</si>
  <si>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</si>
  <si>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</si>
  <si>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</si>
  <si>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</si>
  <si>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</si>
  <si>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</si>
  <si>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</si>
  <si>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</si>
  <si>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</si>
  <si>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</si>
  <si>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</si>
  <si>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</si>
  <si>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</si>
  <si>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</si>
  <si>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</si>
  <si>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</si>
  <si>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</si>
  <si>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</si>
  <si>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</si>
  <si>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</si>
  <si>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</si>
  <si>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</si>
  <si>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</si>
  <si>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</si>
  <si>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</si>
  <si>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</si>
  <si>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</si>
  <si>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</si>
  <si>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</si>
  <si>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</si>
  <si>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</si>
  <si>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</si>
  <si>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</si>
  <si>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</si>
  <si>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</si>
  <si>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</si>
  <si>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</si>
  <si>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</si>
  <si>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</si>
  <si>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</si>
  <si>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</si>
  <si>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</si>
  <si>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</si>
  <si>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</si>
  <si>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</si>
  <si>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</si>
  <si>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</si>
  <si>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</si>
  <si>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</si>
  <si>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</si>
  <si>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</si>
  <si>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</si>
  <si>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</si>
  <si>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</si>
  <si>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</si>
  <si>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</si>
  <si>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</si>
  <si>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</si>
  <si>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</si>
  <si>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</si>
  <si>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</si>
  <si>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</si>
  <si>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</si>
  <si>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</si>
  <si>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</si>
  <si>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</si>
  <si>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</si>
  <si>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</si>
  <si>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</si>
  <si>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</si>
  <si>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</si>
  <si>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</si>
  <si>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</si>
  <si>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</si>
  <si>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</si>
  <si>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</si>
  <si>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</si>
  <si>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</si>
  <si>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</si>
  <si>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</si>
  <si>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</si>
  <si>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</si>
  <si>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</si>
  <si>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</si>
  <si>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</si>
  <si>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</si>
  <si>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</si>
  <si>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</si>
  <si>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</si>
  <si>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</si>
  <si>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</si>
  <si>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</si>
  <si>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</si>
  <si>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</si>
  <si>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</si>
  <si>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</si>
  <si>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</si>
  <si>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</si>
  <si>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</si>
  <si>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</si>
  <si>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</si>
  <si>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</si>
  <si>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</si>
  <si>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</si>
  <si>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</si>
  <si>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</si>
  <si>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</si>
  <si>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</si>
  <si>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</si>
  <si>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</si>
  <si>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</si>
  <si>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</si>
  <si>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</si>
  <si>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山梨県市川三郷町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</si>
  <si>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</si>
  <si>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</si>
  <si>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</si>
  <si>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</si>
  <si>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</si>
  <si>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</si>
  <si>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</si>
  <si>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</si>
  <si>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</si>
  <si>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</si>
  <si>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</si>
  <si>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</si>
  <si>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</si>
  <si>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</si>
  <si>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</si>
  <si>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</si>
  <si>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</si>
  <si>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</si>
  <si>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</si>
  <si>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</si>
  <si>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</si>
  <si>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t>
    <phoneticPr fontId="2"/>
  </si>
  <si>
    <t>歌舞伎文化公園管理特別会計</t>
    <phoneticPr fontId="5"/>
  </si>
  <si>
    <t>峡南地域教育支援センター共同設置特別会計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</si>
  <si>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</si>
  <si>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</si>
  <si>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</si>
  <si>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</si>
  <si>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</si>
  <si>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</si>
  <si>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</si>
  <si>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</si>
  <si>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</si>
  <si>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</si>
  <si>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</si>
  <si>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</si>
  <si>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</si>
  <si>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</si>
  <si>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</si>
  <si>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</si>
  <si>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</si>
  <si>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</si>
  <si>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</si>
  <si>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</si>
  <si>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</si>
  <si>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</si>
  <si>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</si>
  <si>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</si>
  <si>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戸別浄化槽整備推進事業特別会計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</si>
  <si>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</si>
  <si>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</si>
  <si>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</si>
  <si>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</si>
  <si>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</si>
  <si>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</si>
  <si>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2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</si>
  <si>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5"/>
  </si>
  <si>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5"/>
  </si>
  <si>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5"/>
  </si>
  <si>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</si>
  <si>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峡南広域行政組合　一般会計</t>
    <rPh sb="0" eb="2">
      <t>キョウナン</t>
    </rPh>
    <rPh sb="2" eb="4">
      <t>コウイキ</t>
    </rPh>
    <rPh sb="4" eb="6">
      <t>ギョウセイ</t>
    </rPh>
    <rPh sb="6" eb="8">
      <t>クミアイ</t>
    </rPh>
    <rPh sb="9" eb="11">
      <t>イッパン</t>
    </rPh>
    <rPh sb="11" eb="13">
      <t>カイケイ</t>
    </rPh>
    <phoneticPr fontId="25"/>
  </si>
  <si>
    <t>峡南広域行政組合　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5"/>
  </si>
  <si>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5"/>
  </si>
  <si>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5"/>
  </si>
  <si>
    <t>三郡衛生組合　一般会計　その他2会計</t>
    <rPh sb="0" eb="2">
      <t>サングン</t>
    </rPh>
    <rPh sb="2" eb="4">
      <t>エイセイ</t>
    </rPh>
    <rPh sb="4" eb="6">
      <t>クミアイ</t>
    </rPh>
    <rPh sb="7" eb="9">
      <t>イッパン</t>
    </rPh>
    <rPh sb="9" eb="11">
      <t>カイケイ</t>
    </rPh>
    <phoneticPr fontId="25"/>
  </si>
  <si>
    <t>峡南衛生組合　一般会計</t>
    <rPh sb="0" eb="2">
      <t>キョウナン</t>
    </rPh>
    <rPh sb="2" eb="4">
      <t>エイセイ</t>
    </rPh>
    <rPh sb="4" eb="6">
      <t>クミアイ</t>
    </rPh>
    <rPh sb="7" eb="9">
      <t>イッパン</t>
    </rPh>
    <rPh sb="9" eb="11">
      <t>カイケイ</t>
    </rPh>
    <phoneticPr fontId="25"/>
  </si>
  <si>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25"/>
  </si>
  <si>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5"/>
  </si>
  <si>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5"/>
  </si>
  <si>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5"/>
  </si>
  <si>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5"/>
  </si>
  <si>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5"/>
  </si>
  <si>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25"/>
  </si>
  <si>
    <t>峡南医療センター企業団会計</t>
    <rPh sb="0" eb="2">
      <t>キョウナン</t>
    </rPh>
    <rPh sb="2" eb="4">
      <t>イリョウ</t>
    </rPh>
    <rPh sb="8" eb="10">
      <t>キギョウ</t>
    </rPh>
    <rPh sb="10" eb="11">
      <t>ダン</t>
    </rPh>
    <rPh sb="11" eb="13">
      <t>カイケイ</t>
    </rPh>
    <phoneticPr fontId="25"/>
  </si>
  <si>
    <t>山梨県西部広域環境組合</t>
    <rPh sb="0" eb="7">
      <t>ヤマナシケンセイブコウイキ</t>
    </rPh>
    <rPh sb="7" eb="9">
      <t>カンキョウ</t>
    </rPh>
    <rPh sb="9" eb="11">
      <t>クミアイ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</si>
  <si>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</si>
  <si>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</si>
  <si>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</si>
  <si>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</si>
  <si>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</si>
  <si>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</si>
  <si>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</si>
  <si>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</si>
  <si>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</si>
  <si>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</si>
  <si>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</si>
  <si>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</si>
  <si>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</si>
  <si>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</si>
  <si>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</si>
  <si>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</si>
  <si>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</si>
  <si>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</si>
  <si>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</si>
  <si>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</si>
  <si>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</si>
  <si>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</si>
  <si>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</si>
  <si>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</si>
  <si>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</si>
  <si>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</si>
  <si>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</si>
  <si>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</si>
  <si>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</si>
  <si>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</si>
  <si>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</si>
  <si>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</si>
  <si>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</si>
  <si>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</si>
  <si>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</si>
  <si>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</si>
  <si>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</si>
  <si>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</si>
  <si>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</si>
  <si>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</si>
  <si>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</si>
  <si>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</si>
  <si>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</si>
  <si>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</si>
  <si>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</si>
  <si>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</si>
  <si>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</si>
  <si>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</si>
  <si>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</si>
  <si>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</si>
  <si>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</si>
  <si>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</si>
  <si>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</si>
  <si>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</si>
  <si>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</si>
  <si>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</si>
  <si>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</si>
  <si>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</si>
  <si>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</si>
  <si>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</si>
  <si>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</si>
  <si>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</si>
  <si>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</si>
  <si>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</si>
  <si>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</si>
  <si>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</si>
  <si>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</si>
  <si>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</si>
  <si>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</si>
  <si>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</si>
  <si>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</si>
  <si>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</si>
  <si>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</si>
  <si>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</si>
  <si>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</si>
  <si>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</si>
  <si>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</si>
  <si>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</si>
  <si>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</si>
  <si>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</si>
  <si>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</si>
  <si>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</si>
  <si>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</si>
  <si>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</si>
  <si>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</si>
  <si>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</si>
  <si>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</si>
  <si>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</si>
  <si>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</si>
  <si>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</si>
  <si>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</si>
  <si>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</si>
  <si>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</si>
  <si>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</si>
  <si>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</si>
  <si>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</si>
  <si>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</si>
  <si>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</si>
  <si>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</si>
  <si>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</si>
  <si>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</si>
  <si>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</si>
  <si>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</si>
  <si>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</si>
  <si>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</si>
  <si>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</si>
  <si>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</si>
  <si>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</si>
  <si>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</si>
  <si>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</si>
  <si>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</si>
  <si>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</si>
  <si>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</si>
  <si>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</si>
  <si>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</si>
  <si>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</si>
  <si>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</si>
  <si>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</si>
  <si>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</si>
  <si>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</si>
  <si>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</si>
  <si>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</si>
  <si>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</si>
  <si>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</si>
  <si>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</si>
  <si>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</si>
  <si>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</si>
  <si>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</si>
  <si>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</si>
  <si>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</si>
  <si>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1.42</t>
  </si>
  <si>
    <t>▲ 9.71</t>
  </si>
  <si>
    <t>▲ 2.94</t>
  </si>
  <si>
    <t>▲ 0.23</t>
  </si>
  <si>
    <t>会計</t>
    <rPh sb="0" eb="2">
      <t>カイケイ</t>
    </rPh>
    <phoneticPr fontId="5"/>
  </si>
  <si>
    <t>一般会計</t>
  </si>
  <si>
    <t>上水道事業会計</t>
  </si>
  <si>
    <t>介護保険特別会計</t>
  </si>
  <si>
    <t>公共下水道事業特別会計</t>
  </si>
  <si>
    <t>国民健康保険特別会計</t>
  </si>
  <si>
    <t>歌舞伎文化公園管理特別会計</t>
  </si>
  <si>
    <t>簡易水道特別会計</t>
  </si>
  <si>
    <t>恩賜県有財産保護管理事業特別会計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</si>
  <si>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</si>
  <si>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</si>
  <si>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</si>
  <si>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</si>
  <si>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</si>
  <si>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</si>
  <si>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</si>
  <si>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</si>
  <si>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</si>
  <si>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</si>
  <si>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</si>
  <si>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</si>
  <si>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</si>
  <si>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</si>
  <si>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</si>
  <si>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</si>
  <si>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</si>
  <si>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</si>
  <si>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</si>
  <si>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</si>
  <si>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</si>
  <si>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</si>
  <si>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</si>
  <si>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</si>
  <si>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</si>
  <si>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</si>
  <si>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</si>
  <si>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</si>
  <si>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</si>
  <si>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</si>
  <si>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</si>
  <si>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</si>
  <si>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</si>
  <si>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</si>
  <si>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</si>
  <si>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</si>
  <si>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</si>
  <si>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</si>
  <si>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</si>
  <si>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</si>
  <si>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</si>
  <si>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</si>
  <si>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</si>
  <si>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</si>
  <si>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</si>
  <si>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</si>
  <si>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</si>
  <si>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</si>
  <si>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</si>
  <si>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地域福祉基金</t>
    <rPh sb="0" eb="6">
      <t>チイキフクシキキン</t>
    </rPh>
    <phoneticPr fontId="5"/>
  </si>
  <si>
    <t>過疎地域自立促進基金</t>
    <rPh sb="0" eb="6">
      <t>カソチイキジリツ</t>
    </rPh>
    <rPh sb="6" eb="8">
      <t>ソクシン</t>
    </rPh>
    <rPh sb="8" eb="10">
      <t>キキン</t>
    </rPh>
    <phoneticPr fontId="5"/>
  </si>
  <si>
    <t>正子奨学基金</t>
    <rPh sb="0" eb="4">
      <t>マサコショウガク</t>
    </rPh>
    <rPh sb="4" eb="6">
      <t>キキン</t>
    </rPh>
    <phoneticPr fontId="5"/>
  </si>
  <si>
    <t>ふるさと水と土保全対策基金</t>
    <rPh sb="4" eb="5">
      <t>ミズ</t>
    </rPh>
    <rPh sb="6" eb="7">
      <t>ツチ</t>
    </rPh>
    <rPh sb="7" eb="9">
      <t>ホゼン</t>
    </rPh>
    <rPh sb="9" eb="13">
      <t>タイサクキキン</t>
    </rPh>
    <phoneticPr fontId="5"/>
  </si>
  <si>
    <t>基金残高合計</t>
    <rPh sb="0" eb="2">
      <t>キキン</t>
    </rPh>
    <rPh sb="2" eb="4">
      <t>ザンダカ</t>
    </rPh>
    <rPh sb="4" eb="6">
      <t>ゴウケイ</t>
    </rPh>
    <phoneticPr fontId="5"/>
  </si>
  <si>
    <t>本町の将来負担比率は、類似団体と比較すると高い水準にあるが、地方債の新規発行の抑制により、減少傾向にある。また、有形固定資産減価償却率についても類似団体と比較すると高い水準にある。これは、道路、学校施設、消防施設などの公共施設の有形固定資産減価償却率が80％を超えていることが要因である。今後も公共施設管理計画に基づき、公共施設の統廃合の検討・老朽化対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</si>
</sst>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Ｐゴシック"/>
      <family val="3"/>
    </font>
    <font>
      <sz val="6"/>
      <name val="ＭＳ Ｐゴシック"/>
      <family val="3"/>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8"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68" xfId="2" applyNumberFormat="1" applyFont="1" applyFill="1" applyBorder="1" applyAlignment="1">
      <alignment horizontal="center" vertical="center"/>
    </xf>
    <xf numFmtId="177" fontId="21" fillId="2" borderId="169"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0"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69"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68" xfId="2" applyNumberFormat="1" applyFont="1" applyBorder="1" applyAlignment="1">
      <alignment horizontal="center" vertical="center"/>
    </xf>
    <xf numFmtId="177" fontId="21" fillId="0" borderId="169"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9" fillId="0" borderId="12" xfId="2" applyNumberFormat="1" applyFont="1" applyBorder="1" applyAlignment="1">
      <alignment horizontal="right" vertical="center" shrinkToFit="1"/>
    </xf>
    <xf numFmtId="190" fontId="29" fillId="0" borderId="168" xfId="2" applyNumberFormat="1" applyFont="1" applyBorder="1" applyAlignment="1">
      <alignment horizontal="right" vertical="center" shrinkToFit="1"/>
    </xf>
    <xf numFmtId="190" fontId="21" fillId="0" borderId="169" xfId="2" applyNumberFormat="1" applyFont="1" applyBorder="1" applyAlignment="1">
      <alignment horizontal="right" vertical="center" shrinkToFit="1"/>
    </xf>
    <xf numFmtId="177" fontId="21" fillId="0" borderId="5" xfId="2" applyNumberFormat="1" applyFont="1" applyBorder="1">
      <alignment vertical="center"/>
    </xf>
    <xf numFmtId="179" fontId="29" fillId="0" borderId="12" xfId="2" applyNumberFormat="1" applyFont="1" applyBorder="1" applyAlignment="1">
      <alignment horizontal="right" vertical="center" shrinkToFit="1"/>
    </xf>
    <xf numFmtId="179" fontId="29" fillId="0" borderId="168" xfId="2" applyNumberFormat="1" applyFont="1" applyBorder="1" applyAlignment="1">
      <alignment horizontal="right" vertical="center" shrinkToFit="1"/>
    </xf>
    <xf numFmtId="179" fontId="21" fillId="0" borderId="169"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68" xfId="2" applyNumberFormat="1" applyFont="1" applyFill="1" applyBorder="1" applyAlignment="1">
      <alignment horizontal="right" vertical="center" shrinkToFit="1"/>
    </xf>
    <xf numFmtId="179" fontId="21" fillId="2" borderId="169"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68"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69" xfId="4" applyNumberFormat="1" applyFont="1" applyBorder="1" applyAlignment="1">
      <alignment horizontal="center" vertical="center" wrapText="1"/>
    </xf>
    <xf numFmtId="177" fontId="13" fillId="0" borderId="171"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2" xfId="5" applyNumberFormat="1" applyFont="1" applyBorder="1" applyAlignment="1">
      <alignment horizontal="right" vertical="center" shrinkToFit="1"/>
    </xf>
    <xf numFmtId="181" fontId="29" fillId="0" borderId="171" xfId="5" applyNumberFormat="1" applyFont="1" applyBorder="1" applyAlignment="1">
      <alignment horizontal="right" vertical="center" shrinkToFit="1"/>
    </xf>
    <xf numFmtId="179" fontId="29" fillId="0" borderId="173" xfId="5" applyNumberFormat="1" applyFont="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4" xfId="4" applyNumberFormat="1" applyFont="1" applyBorder="1" applyAlignment="1">
      <alignment horizontal="center" vertical="center"/>
    </xf>
    <xf numFmtId="181" fontId="29" fillId="0" borderId="175" xfId="5" applyNumberFormat="1" applyFont="1" applyBorder="1" applyAlignment="1">
      <alignment horizontal="right" vertical="center" shrinkToFit="1"/>
    </xf>
    <xf numFmtId="181" fontId="29" fillId="0" borderId="176" xfId="5" applyNumberFormat="1" applyFont="1" applyBorder="1" applyAlignment="1">
      <alignment horizontal="right" vertical="center" shrinkToFit="1"/>
    </xf>
    <xf numFmtId="179" fontId="29" fillId="0" borderId="174" xfId="5" applyNumberFormat="1" applyFont="1" applyBorder="1" applyAlignment="1">
      <alignment horizontal="right" vertical="center" shrinkToFit="1"/>
    </xf>
    <xf numFmtId="181" fontId="29" fillId="0" borderId="177" xfId="5" applyNumberFormat="1" applyFont="1" applyBorder="1" applyAlignment="1">
      <alignment horizontal="right" vertical="center" shrinkToFit="1"/>
    </xf>
    <xf numFmtId="179" fontId="29" fillId="0" borderId="178"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79" fontId="29"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Border="1" applyAlignment="1">
      <alignment horizontal="center" vertical="center" wrapText="1"/>
    </xf>
    <xf numFmtId="188" fontId="31" fillId="0" borderId="13" xfId="16" applyNumberFormat="1" applyFont="1" applyBorder="1" applyAlignment="1">
      <alignment horizontal="right" vertical="center" shrinkToFit="1"/>
    </xf>
    <xf numFmtId="188" fontId="31" fillId="0" borderId="15" xfId="16" applyNumberFormat="1" applyFont="1" applyBorder="1" applyAlignment="1">
      <alignment horizontal="right" vertical="center" shrinkToFit="1"/>
    </xf>
    <xf numFmtId="188" fontId="31" fillId="0" borderId="17" xfId="16" applyNumberFormat="1" applyFont="1" applyBorder="1" applyAlignment="1">
      <alignment horizontal="right" vertical="center" shrinkToFit="1"/>
    </xf>
    <xf numFmtId="0" fontId="31" fillId="0" borderId="38" xfId="16" applyFont="1" applyBorder="1" applyAlignment="1">
      <alignment horizontal="center" vertical="center" wrapText="1"/>
    </xf>
    <xf numFmtId="188" fontId="31" fillId="0" borderId="35" xfId="16" applyNumberFormat="1" applyFont="1" applyBorder="1" applyAlignment="1">
      <alignment horizontal="right" vertical="center" shrinkToFit="1"/>
    </xf>
    <xf numFmtId="188" fontId="31" fillId="0" borderId="36" xfId="16" applyNumberFormat="1" applyFont="1" applyBorder="1" applyAlignment="1">
      <alignment horizontal="right" vertical="center" shrinkToFit="1"/>
    </xf>
    <xf numFmtId="188" fontId="31" fillId="0" borderId="37" xfId="16" applyNumberFormat="1" applyFont="1" applyBorder="1" applyAlignment="1">
      <alignment horizontal="right" vertical="center" shrinkToFit="1"/>
    </xf>
    <xf numFmtId="0" fontId="31" fillId="0" borderId="62" xfId="16" applyFont="1" applyBorder="1" applyAlignment="1">
      <alignment horizontal="center" vertical="center"/>
    </xf>
    <xf numFmtId="188" fontId="31" fillId="0" borderId="112" xfId="16" applyNumberFormat="1" applyFont="1" applyBorder="1" applyAlignment="1">
      <alignment horizontal="right" vertical="center" shrinkToFit="1"/>
    </xf>
    <xf numFmtId="188" fontId="31" fillId="0" borderId="179" xfId="16" applyNumberFormat="1" applyFont="1" applyBorder="1" applyAlignment="1">
      <alignment horizontal="right" vertical="center" shrinkToFit="1"/>
    </xf>
    <xf numFmtId="188" fontId="31" fillId="0" borderId="63" xfId="16" applyNumberFormat="1" applyFont="1" applyBorder="1" applyAlignment="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Border="1" applyAlignment="1">
      <alignment vertical="center" wrapText="1"/>
    </xf>
    <xf numFmtId="188" fontId="31" fillId="0" borderId="180" xfId="17" applyNumberFormat="1" applyFont="1" applyBorder="1" applyAlignment="1">
      <alignment horizontal="right" vertical="center" shrinkToFit="1"/>
    </xf>
    <xf numFmtId="188" fontId="31" fillId="0" borderId="181" xfId="17" applyNumberFormat="1" applyFont="1" applyBorder="1" applyAlignment="1">
      <alignment horizontal="right" vertical="center" shrinkToFit="1"/>
    </xf>
    <xf numFmtId="188" fontId="31" fillId="0" borderId="182" xfId="17" applyNumberFormat="1" applyFont="1" applyBorder="1" applyAlignment="1">
      <alignment horizontal="right" vertical="center" shrinkToFit="1"/>
    </xf>
    <xf numFmtId="0" fontId="31" fillId="0" borderId="34" xfId="17" applyFont="1" applyBorder="1">
      <alignment vertical="center"/>
    </xf>
    <xf numFmtId="188" fontId="31" fillId="0" borderId="183" xfId="17" applyNumberFormat="1" applyFont="1" applyBorder="1" applyAlignment="1">
      <alignment horizontal="right" vertical="center" shrinkToFit="1"/>
    </xf>
    <xf numFmtId="188" fontId="31" fillId="0" borderId="12" xfId="17" applyNumberFormat="1" applyFont="1" applyBorder="1" applyAlignment="1">
      <alignment horizontal="right" vertical="center" shrinkToFit="1"/>
    </xf>
    <xf numFmtId="188" fontId="31" fillId="0" borderId="184" xfId="17" applyNumberFormat="1" applyFont="1" applyBorder="1" applyAlignment="1">
      <alignment horizontal="right" vertical="center" shrinkToFit="1"/>
    </xf>
    <xf numFmtId="0" fontId="31" fillId="0" borderId="38" xfId="17" applyFont="1" applyBorder="1">
      <alignment vertical="center"/>
    </xf>
    <xf numFmtId="0" fontId="31" fillId="0" borderId="62" xfId="17" applyFont="1" applyBorder="1">
      <alignment vertical="center"/>
    </xf>
    <xf numFmtId="188" fontId="31" fillId="0" borderId="112" xfId="17" applyNumberFormat="1" applyFont="1" applyBorder="1" applyAlignment="1">
      <alignment horizontal="right" vertical="center" shrinkToFit="1"/>
    </xf>
    <xf numFmtId="188" fontId="31" fillId="0" borderId="179" xfId="17" applyNumberFormat="1" applyFont="1" applyBorder="1" applyAlignment="1">
      <alignment horizontal="right" vertical="center" shrinkToFit="1"/>
    </xf>
    <xf numFmtId="188" fontId="31" fillId="0" borderId="63" xfId="17" applyNumberFormat="1" applyFont="1" applyBorder="1" applyAlignment="1">
      <alignment horizontal="right" vertical="center" shrinkToFit="1"/>
    </xf>
    <xf numFmtId="0" fontId="32" fillId="0" borderId="0" xfId="17" applyFont="1">
      <alignment vertical="center"/>
    </xf>
    <xf numFmtId="0" fontId="32" fillId="0" borderId="0" xfId="17" applyFont="1" applyAlignment="1">
      <alignment vertical="center" wrapText="1"/>
    </xf>
    <xf numFmtId="0" fontId="21"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6" xfId="18" applyFont="1" applyBorder="1" applyAlignment="1">
      <alignment vertical="center" wrapText="1"/>
    </xf>
    <xf numFmtId="181" fontId="32" fillId="0" borderId="180" xfId="18" applyNumberFormat="1" applyFont="1" applyBorder="1" applyAlignment="1">
      <alignment horizontal="right" vertical="center" shrinkToFit="1"/>
    </xf>
    <xf numFmtId="181" fontId="32" fillId="0" borderId="181" xfId="18" applyNumberFormat="1" applyFont="1" applyBorder="1" applyAlignment="1">
      <alignment horizontal="right" vertical="center" shrinkToFit="1"/>
    </xf>
    <xf numFmtId="181" fontId="32" fillId="0" borderId="182" xfId="18" applyNumberFormat="1" applyFont="1" applyBorder="1" applyAlignment="1">
      <alignment horizontal="right" vertical="center" shrinkToFit="1"/>
    </xf>
    <xf numFmtId="0" fontId="32" fillId="0" borderId="10" xfId="18" applyFont="1" applyBorder="1">
      <alignment vertical="center"/>
    </xf>
    <xf numFmtId="181" fontId="32" fillId="0" borderId="183" xfId="18" applyNumberFormat="1" applyFont="1" applyBorder="1" applyAlignment="1">
      <alignment horizontal="right" vertical="center" shrinkToFit="1"/>
    </xf>
    <xf numFmtId="181" fontId="32" fillId="0" borderId="12" xfId="18" applyNumberFormat="1" applyFont="1" applyBorder="1" applyAlignment="1">
      <alignment horizontal="right" vertical="center" shrinkToFit="1"/>
    </xf>
    <xf numFmtId="181" fontId="32" fillId="0" borderId="184" xfId="18" applyNumberFormat="1" applyFont="1" applyBorder="1" applyAlignment="1">
      <alignment horizontal="right" vertical="center" shrinkToFit="1"/>
    </xf>
    <xf numFmtId="0" fontId="32" fillId="0" borderId="1" xfId="18" applyFont="1" applyBorder="1">
      <alignment vertical="center"/>
    </xf>
    <xf numFmtId="0" fontId="32" fillId="0" borderId="54" xfId="18" applyFont="1" applyBorder="1">
      <alignment vertical="center"/>
    </xf>
    <xf numFmtId="181" fontId="32" fillId="0" borderId="112" xfId="18" applyNumberFormat="1" applyFont="1" applyBorder="1" applyAlignment="1">
      <alignment horizontal="right" vertical="center" shrinkToFit="1"/>
    </xf>
    <xf numFmtId="181" fontId="32" fillId="0" borderId="179" xfId="18" applyNumberFormat="1" applyFont="1" applyBorder="1" applyAlignment="1">
      <alignment horizontal="right" vertical="center" shrinkToFit="1"/>
    </xf>
    <xf numFmtId="181" fontId="32" fillId="0" borderId="63" xfId="18" applyNumberFormat="1" applyFont="1" applyBorder="1" applyAlignment="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181" fontId="33" fillId="0" borderId="180" xfId="18" applyNumberFormat="1" applyFont="1" applyBorder="1" applyAlignment="1" applyProtection="1">
      <alignment horizontal="right" vertical="center" shrinkToFit="1"/>
      <protection locked="0"/>
    </xf>
    <xf numFmtId="181" fontId="33" fillId="0" borderId="181"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112" xfId="18" applyNumberFormat="1" applyFont="1" applyBorder="1" applyAlignment="1" applyProtection="1">
      <alignment horizontal="right" vertical="center" shrinkToFit="1"/>
      <protection locked="0"/>
    </xf>
    <xf numFmtId="181" fontId="33" fillId="0" borderId="179"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3"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6" xfId="19" applyFont="1" applyBorder="1" applyAlignment="1">
      <alignment vertical="center" wrapText="1"/>
    </xf>
    <xf numFmtId="181" fontId="32" fillId="0" borderId="180" xfId="19" applyNumberFormat="1" applyFont="1" applyBorder="1" applyAlignment="1">
      <alignment horizontal="right" vertical="center" shrinkToFit="1"/>
    </xf>
    <xf numFmtId="181" fontId="32" fillId="0" borderId="181"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0" fontId="32" fillId="0" borderId="10" xfId="19" applyFont="1" applyBorder="1">
      <alignment vertical="center"/>
    </xf>
    <xf numFmtId="181" fontId="32" fillId="0" borderId="183"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0" fontId="32" fillId="0" borderId="1" xfId="19" applyFont="1" applyBorder="1">
      <alignment vertical="center"/>
    </xf>
    <xf numFmtId="0" fontId="32" fillId="0" borderId="32" xfId="19" applyFont="1" applyBorder="1">
      <alignment vertical="center"/>
    </xf>
    <xf numFmtId="0" fontId="32" fillId="0" borderId="10" xfId="19" applyFont="1" applyBorder="1" applyAlignment="1">
      <alignment vertical="center" wrapText="1"/>
    </xf>
    <xf numFmtId="0" fontId="32" fillId="0" borderId="54" xfId="19" applyFont="1" applyBorder="1">
      <alignment vertical="center"/>
    </xf>
    <xf numFmtId="181" fontId="32" fillId="0" borderId="112" xfId="19" applyNumberFormat="1" applyFont="1" applyBorder="1" applyAlignment="1">
      <alignment horizontal="right" vertical="center" shrinkToFit="1"/>
    </xf>
    <xf numFmtId="181" fontId="32" fillId="0" borderId="179"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Alignment="1"/>
    <xf numFmtId="0" fontId="32" fillId="0" borderId="0" xfId="19" applyFont="1">
      <alignment vertical="center"/>
    </xf>
    <xf numFmtId="0" fontId="32" fillId="0" borderId="0" xfId="19" applyFont="1" applyAlignment="1">
      <alignment horizontal="left" vertical="center"/>
    </xf>
    <xf numFmtId="181" fontId="32" fillId="0" borderId="0" xfId="19" applyNumberFormat="1" applyFont="1" applyAlignment="1">
      <alignment horizontal="right" vertical="center"/>
    </xf>
    <xf numFmtId="0" fontId="30" fillId="0" borderId="0" xfId="16" applyFont="1" applyAlignment="1">
      <alignment horizontal="right"/>
    </xf>
    <xf numFmtId="0" fontId="38" fillId="6" borderId="21" xfId="16" applyFont="1" applyFill="1" applyBorder="1" applyAlignment="1"/>
    <xf numFmtId="0" fontId="38" fillId="6" borderId="22" xfId="16" applyFont="1" applyFill="1" applyBorder="1" applyAlignment="1">
      <alignment horizontal="right" vertical="top"/>
    </xf>
    <xf numFmtId="0" fontId="38" fillId="6" borderId="23" xfId="16" applyFont="1" applyFill="1" applyBorder="1" applyAlignment="1">
      <alignment horizontal="right" vertical="top"/>
    </xf>
    <xf numFmtId="0" fontId="39" fillId="8" borderId="15" xfId="20" applyFont="1" applyFill="1" applyBorder="1" applyAlignment="1">
      <alignment horizontal="center" vertical="center"/>
    </xf>
    <xf numFmtId="0" fontId="39" fillId="8" borderId="61" xfId="20" applyFont="1" applyFill="1" applyBorder="1" applyAlignment="1">
      <alignment horizontal="center" vertical="center"/>
    </xf>
    <xf numFmtId="0" fontId="38" fillId="0" borderId="27" xfId="16" applyFont="1" applyBorder="1" applyAlignment="1">
      <alignment horizontal="center" vertical="center" wrapText="1"/>
    </xf>
    <xf numFmtId="181" fontId="38" fillId="0" borderId="15" xfId="20" applyNumberFormat="1" applyFont="1" applyBorder="1" applyAlignment="1">
      <alignment horizontal="right" vertical="center" shrinkToFit="1"/>
    </xf>
    <xf numFmtId="181" fontId="38" fillId="0" borderId="17" xfId="20" applyNumberFormat="1" applyFont="1" applyBorder="1" applyAlignment="1">
      <alignment horizontal="right" vertical="center" shrinkToFit="1"/>
    </xf>
    <xf numFmtId="0" fontId="38" fillId="0" borderId="38" xfId="16" applyFont="1" applyBorder="1" applyAlignment="1">
      <alignment horizontal="center" vertical="center" wrapText="1"/>
    </xf>
    <xf numFmtId="181" fontId="38" fillId="0" borderId="36" xfId="20" applyNumberFormat="1" applyFont="1" applyBorder="1" applyAlignment="1">
      <alignment horizontal="right" vertical="center" shrinkToFit="1"/>
    </xf>
    <xf numFmtId="181" fontId="38" fillId="0" borderId="37" xfId="20" applyNumberFormat="1" applyFont="1" applyBorder="1" applyAlignment="1">
      <alignment horizontal="right" vertical="center" shrinkToFit="1"/>
    </xf>
    <xf numFmtId="181" fontId="38" fillId="0" borderId="12" xfId="20" applyNumberFormat="1" applyFont="1" applyBorder="1" applyAlignment="1">
      <alignment horizontal="right" vertical="center" shrinkToFit="1"/>
    </xf>
    <xf numFmtId="181" fontId="38" fillId="0" borderId="184" xfId="20" applyNumberFormat="1" applyFont="1" applyBorder="1" applyAlignment="1">
      <alignment horizontal="right" vertical="center" shrinkToFit="1"/>
    </xf>
    <xf numFmtId="0" fontId="38" fillId="0" borderId="24" xfId="16" applyFont="1" applyBorder="1" applyAlignment="1">
      <alignment horizontal="center" vertical="center"/>
    </xf>
    <xf numFmtId="181" fontId="38" fillId="0" borderId="12" xfId="20" applyNumberFormat="1" applyFont="1" applyBorder="1" applyAlignment="1" applyProtection="1">
      <alignment horizontal="right" vertical="center" shrinkToFit="1"/>
      <protection locked="0"/>
    </xf>
    <xf numFmtId="181" fontId="38" fillId="0" borderId="184" xfId="20" applyNumberFormat="1" applyFont="1" applyBorder="1" applyAlignment="1" applyProtection="1">
      <alignment horizontal="right" vertical="center" shrinkToFit="1"/>
      <protection locked="0"/>
    </xf>
    <xf numFmtId="0" fontId="38" fillId="0" borderId="40" xfId="16" applyFont="1" applyBorder="1" applyAlignment="1">
      <alignment horizontal="center" vertical="center"/>
    </xf>
    <xf numFmtId="181" fontId="38" fillId="0" borderId="179" xfId="20" applyNumberFormat="1" applyFont="1" applyBorder="1" applyAlignment="1" applyProtection="1">
      <alignment horizontal="right" vertical="center" shrinkToFit="1"/>
      <protection locked="0"/>
    </xf>
    <xf numFmtId="181" fontId="38" fillId="0" borderId="63" xfId="20" applyNumberFormat="1" applyFont="1" applyBorder="1" applyAlignment="1" applyProtection="1">
      <alignment horizontal="right" vertical="center" shrinkToFit="1"/>
      <protection locked="0"/>
    </xf>
    <xf numFmtId="0" fontId="38" fillId="0" borderId="21" xfId="16" applyFont="1" applyBorder="1" applyAlignment="1">
      <alignment horizontal="center" vertical="center"/>
    </xf>
    <xf numFmtId="181" fontId="38" fillId="0" borderId="59" xfId="20" applyNumberFormat="1" applyFont="1" applyBorder="1" applyAlignment="1">
      <alignment horizontal="right" vertical="center" shrinkToFit="1"/>
    </xf>
    <xf numFmtId="181" fontId="38"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5" xfId="11" applyNumberFormat="1" applyBorder="1" applyAlignment="1">
      <alignment horizontal="right" vertical="center" shrinkToFit="1"/>
    </xf>
    <xf numFmtId="182"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25" fillId="0" borderId="82" xfId="14" applyFont="1" applyBorder="1" applyAlignment="1" applyProtection="1">
      <alignment horizontal="left" vertical="center" shrinkToFit="1"/>
      <protection locked="0"/>
    </xf>
    <xf numFmtId="0" fontId="25" fillId="0" borderId="83" xfId="14" applyFont="1" applyBorder="1" applyAlignment="1" applyProtection="1">
      <alignment horizontal="left" vertical="center" shrinkToFit="1"/>
      <protection locked="0"/>
    </xf>
    <xf numFmtId="0" fontId="25" fillId="0" borderId="84" xfId="14"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25" fillId="0" borderId="96" xfId="14" applyFont="1" applyBorder="1" applyAlignment="1" applyProtection="1">
      <alignment horizontal="left" vertical="center" shrinkToFit="1"/>
      <protection locked="0"/>
    </xf>
    <xf numFmtId="0" fontId="25" fillId="0" borderId="97" xfId="14" applyFont="1" applyBorder="1" applyAlignment="1" applyProtection="1">
      <alignment horizontal="left" vertical="center" shrinkToFit="1"/>
      <protection locked="0"/>
    </xf>
    <xf numFmtId="0" fontId="25" fillId="0" borderId="98" xfId="14"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0" xfId="12" applyNumberFormat="1" applyFont="1" applyFill="1" applyBorder="1" applyAlignment="1" applyProtection="1">
      <alignment horizontal="right" vertical="center" shrinkToFit="1"/>
      <protection locked="0"/>
    </xf>
    <xf numFmtId="181" fontId="4" fillId="5" borderId="131" xfId="12" applyNumberFormat="1" applyFont="1" applyFill="1" applyBorder="1" applyAlignment="1" applyProtection="1">
      <alignment horizontal="right" vertical="center" shrinkToFit="1"/>
      <protection locked="0"/>
    </xf>
    <xf numFmtId="181" fontId="4" fillId="5" borderId="132"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3"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5"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4"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38"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140"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3"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7"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5"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147"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4" xfId="14" applyNumberFormat="1" applyFont="1" applyFill="1" applyBorder="1" applyAlignment="1">
      <alignment horizontal="right" vertical="center" shrinkToFit="1"/>
    </xf>
    <xf numFmtId="181" fontId="4" fillId="2" borderId="155"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57"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3" xfId="14" applyNumberFormat="1" applyFont="1" applyFill="1" applyBorder="1" applyAlignment="1">
      <alignment horizontal="right" vertical="center" shrinkToFit="1"/>
    </xf>
    <xf numFmtId="189" fontId="4" fillId="2" borderId="164" xfId="14" applyNumberFormat="1" applyFont="1" applyFill="1" applyBorder="1" applyAlignment="1">
      <alignment horizontal="right" vertical="center" shrinkToFit="1"/>
    </xf>
    <xf numFmtId="189" fontId="4" fillId="2" borderId="165"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7"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7" fontId="21"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31" fillId="0" borderId="19" xfId="16" applyFont="1" applyBorder="1" applyAlignment="1">
      <alignment horizontal="left" vertical="center" wrapText="1"/>
    </xf>
    <xf numFmtId="0" fontId="31" fillId="0" borderId="20" xfId="16" applyFont="1" applyBorder="1" applyAlignment="1">
      <alignment horizontal="left" vertical="center" wrapText="1"/>
    </xf>
    <xf numFmtId="0" fontId="31" fillId="0" borderId="2" xfId="16" applyFont="1" applyBorder="1" applyAlignment="1">
      <alignment horizontal="left" vertical="center"/>
    </xf>
    <xf numFmtId="0" fontId="31" fillId="0" borderId="39" xfId="16" applyFont="1" applyBorder="1" applyAlignment="1">
      <alignment horizontal="left" vertical="center"/>
    </xf>
    <xf numFmtId="0" fontId="31" fillId="0" borderId="55" xfId="16" applyFont="1" applyBorder="1" applyAlignment="1">
      <alignment horizontal="left" vertical="center"/>
    </xf>
    <xf numFmtId="0" fontId="31" fillId="0" borderId="57" xfId="16" applyFont="1" applyBorder="1" applyAlignment="1">
      <alignment horizontal="left" vertical="center"/>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0" fontId="32" fillId="0" borderId="50" xfId="17" applyFont="1" applyBorder="1" applyAlignment="1">
      <alignment horizontal="left" vertical="center" wrapText="1"/>
    </xf>
    <xf numFmtId="0" fontId="32" fillId="0" borderId="52" xfId="17" applyFont="1" applyBorder="1" applyAlignment="1">
      <alignment horizontal="left" vertical="center" wrapText="1"/>
    </xf>
    <xf numFmtId="0" fontId="32" fillId="0" borderId="18" xfId="18" applyFont="1" applyBorder="1" applyAlignment="1">
      <alignment vertical="center" wrapText="1"/>
    </xf>
    <xf numFmtId="0" fontId="32" fillId="0" borderId="14" xfId="18" applyFont="1" applyBorder="1" applyAlignment="1">
      <alignment vertical="center" wrapText="1"/>
    </xf>
    <xf numFmtId="0" fontId="32" fillId="0" borderId="27" xfId="18" applyFont="1" applyBorder="1" applyAlignment="1">
      <alignment vertical="center" wrapText="1"/>
    </xf>
    <xf numFmtId="0" fontId="32" fillId="0" borderId="5" xfId="18" applyFont="1" applyBorder="1" applyAlignment="1">
      <alignment vertical="center" wrapText="1"/>
    </xf>
    <xf numFmtId="0" fontId="32" fillId="0" borderId="29" xfId="18" applyFont="1" applyBorder="1" applyAlignment="1">
      <alignment vertical="center" wrapText="1"/>
    </xf>
    <xf numFmtId="0" fontId="32" fillId="0" borderId="8" xfId="18" applyFont="1" applyBorder="1" applyAlignment="1">
      <alignment vertical="center" wrapText="1"/>
    </xf>
    <xf numFmtId="0" fontId="32" fillId="0" borderId="50" xfId="18" applyFont="1" applyBorder="1">
      <alignment vertical="center"/>
    </xf>
    <xf numFmtId="0" fontId="32" fillId="0" borderId="52" xfId="18" applyFont="1" applyBorder="1">
      <alignment vertical="center"/>
    </xf>
    <xf numFmtId="0" fontId="32" fillId="0" borderId="9" xfId="18" applyFont="1" applyBorder="1">
      <alignment vertical="center"/>
    </xf>
    <xf numFmtId="0" fontId="32" fillId="0" borderId="53" xfId="18" applyFont="1" applyBorder="1">
      <alignment vertical="center"/>
    </xf>
    <xf numFmtId="0" fontId="32" fillId="0" borderId="34" xfId="18" applyFont="1" applyBorder="1" applyAlignment="1">
      <alignment vertical="center" wrapText="1"/>
    </xf>
    <xf numFmtId="0" fontId="32" fillId="0" borderId="11" xfId="18" applyFont="1" applyBorder="1" applyAlignment="1">
      <alignment vertical="center" wrapText="1"/>
    </xf>
    <xf numFmtId="0" fontId="32" fillId="0" borderId="62" xfId="18" applyFont="1" applyBorder="1">
      <alignment vertical="center"/>
    </xf>
    <xf numFmtId="0" fontId="32" fillId="0" borderId="56" xfId="18" applyFont="1" applyBorder="1">
      <alignment vertical="center"/>
    </xf>
    <xf numFmtId="0" fontId="32" fillId="0" borderId="55" xfId="18" applyFont="1" applyBorder="1">
      <alignment vertical="center"/>
    </xf>
    <xf numFmtId="0" fontId="32" fillId="0" borderId="57" xfId="18" applyFont="1" applyBorder="1">
      <alignment vertical="center"/>
    </xf>
    <xf numFmtId="0" fontId="33" fillId="0" borderId="180" xfId="18" applyFont="1" applyBorder="1" applyAlignment="1">
      <alignment horizontal="center" vertical="center" wrapText="1"/>
    </xf>
    <xf numFmtId="0" fontId="33" fillId="0" borderId="181" xfId="18" applyFont="1" applyBorder="1" applyAlignment="1">
      <alignment horizontal="center" vertical="center" wrapText="1"/>
    </xf>
    <xf numFmtId="0" fontId="33" fillId="0" borderId="112" xfId="18" applyFont="1" applyBorder="1" applyAlignment="1">
      <alignment horizontal="center" vertical="center" wrapText="1"/>
    </xf>
    <xf numFmtId="0" fontId="33" fillId="0" borderId="179"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2" fillId="0" borderId="18" xfId="19" applyFont="1" applyBorder="1" applyAlignment="1">
      <alignment vertical="center" wrapText="1"/>
    </xf>
    <xf numFmtId="0" fontId="32" fillId="0" borderId="14" xfId="19" applyFont="1" applyBorder="1" applyAlignment="1">
      <alignment vertical="center" wrapText="1"/>
    </xf>
    <xf numFmtId="0" fontId="32" fillId="0" borderId="27" xfId="19" applyFont="1" applyBorder="1" applyAlignment="1">
      <alignment vertical="center" wrapText="1"/>
    </xf>
    <xf numFmtId="0" fontId="32" fillId="0" borderId="5" xfId="19" applyFont="1" applyBorder="1" applyAlignment="1">
      <alignment vertical="center" wrapText="1"/>
    </xf>
    <xf numFmtId="0" fontId="32" fillId="0" borderId="29" xfId="19" applyFont="1" applyBorder="1" applyAlignment="1">
      <alignment vertical="center" wrapText="1"/>
    </xf>
    <xf numFmtId="0" fontId="32" fillId="0" borderId="8" xfId="19" applyFont="1" applyBorder="1" applyAlignment="1">
      <alignment vertical="center" wrapText="1"/>
    </xf>
    <xf numFmtId="0" fontId="32" fillId="0" borderId="50" xfId="19" applyFont="1" applyBorder="1" applyAlignment="1">
      <alignment horizontal="left" vertical="center"/>
    </xf>
    <xf numFmtId="0" fontId="32" fillId="0" borderId="52" xfId="19" applyFont="1" applyBorder="1" applyAlignment="1">
      <alignment horizontal="left" vertical="center"/>
    </xf>
    <xf numFmtId="0" fontId="32" fillId="0" borderId="9" xfId="19" applyFont="1" applyBorder="1" applyAlignment="1">
      <alignment horizontal="left" vertical="center"/>
    </xf>
    <xf numFmtId="0" fontId="32" fillId="0" borderId="53" xfId="19" applyFont="1" applyBorder="1" applyAlignment="1">
      <alignment horizontal="left" vertical="center"/>
    </xf>
    <xf numFmtId="0" fontId="32" fillId="0" borderId="10" xfId="19" applyFont="1" applyBorder="1" applyAlignment="1">
      <alignment horizontal="center" vertical="center" shrinkToFit="1"/>
    </xf>
    <xf numFmtId="0" fontId="32" fillId="0" borderId="9" xfId="19" applyFont="1" applyBorder="1" applyAlignment="1">
      <alignment horizontal="center" vertical="center" shrinkToFit="1"/>
    </xf>
    <xf numFmtId="0" fontId="32" fillId="0" borderId="53" xfId="19" applyFont="1" applyBorder="1" applyAlignment="1">
      <alignment horizontal="center" vertical="center" shrinkToFit="1"/>
    </xf>
    <xf numFmtId="0" fontId="32" fillId="0" borderId="38" xfId="19" applyFont="1" applyBorder="1" applyAlignment="1">
      <alignment vertical="center" wrapText="1"/>
    </xf>
    <xf numFmtId="0" fontId="32" fillId="0" borderId="3" xfId="19" applyFont="1" applyBorder="1" applyAlignment="1">
      <alignment vertical="center" wrapText="1"/>
    </xf>
    <xf numFmtId="0" fontId="32" fillId="0" borderId="62" xfId="19" applyFont="1" applyBorder="1">
      <alignment vertical="center"/>
    </xf>
    <xf numFmtId="0" fontId="32" fillId="0" borderId="56" xfId="19" applyFont="1" applyBorder="1">
      <alignment vertical="center"/>
    </xf>
    <xf numFmtId="0" fontId="32" fillId="0" borderId="55" xfId="19" applyFont="1" applyBorder="1" applyAlignment="1">
      <alignment horizontal="left" vertical="center"/>
    </xf>
    <xf numFmtId="0" fontId="32" fillId="0" borderId="57" xfId="19" applyFont="1" applyBorder="1" applyAlignment="1">
      <alignment horizontal="left" vertical="center"/>
    </xf>
    <xf numFmtId="0" fontId="38" fillId="0" borderId="10" xfId="16" applyFont="1" applyBorder="1" applyAlignment="1" applyProtection="1">
      <alignment horizontal="left" vertical="center" wrapText="1"/>
      <protection locked="0"/>
    </xf>
    <xf numFmtId="0" fontId="38" fillId="0" borderId="9" xfId="16" applyFont="1" applyBorder="1" applyAlignment="1" applyProtection="1">
      <alignment horizontal="left" vertical="center" wrapText="1"/>
      <protection locked="0"/>
    </xf>
    <xf numFmtId="0" fontId="38" fillId="0" borderId="53" xfId="16" applyFont="1" applyBorder="1" applyAlignment="1" applyProtection="1">
      <alignment horizontal="left" vertical="center" wrapText="1"/>
      <protection locked="0"/>
    </xf>
    <xf numFmtId="0" fontId="38" fillId="0" borderId="54" xfId="16" applyFont="1" applyBorder="1" applyAlignment="1" applyProtection="1">
      <alignment horizontal="left" vertical="center" wrapText="1"/>
      <protection locked="0"/>
    </xf>
    <xf numFmtId="0" fontId="38" fillId="0" borderId="55" xfId="16" applyFont="1" applyBorder="1" applyAlignment="1" applyProtection="1">
      <alignment horizontal="left" vertical="center" wrapText="1"/>
      <protection locked="0"/>
    </xf>
    <xf numFmtId="0" fontId="38" fillId="0" borderId="57" xfId="16" applyFont="1" applyBorder="1" applyAlignment="1" applyProtection="1">
      <alignment horizontal="left" vertical="center" wrapText="1"/>
      <protection locked="0"/>
    </xf>
    <xf numFmtId="0" fontId="38" fillId="0" borderId="22" xfId="16" applyFont="1" applyBorder="1" applyAlignment="1">
      <alignment horizontal="left" vertical="center"/>
    </xf>
    <xf numFmtId="0" fontId="38" fillId="0" borderId="23" xfId="16" applyFont="1" applyBorder="1" applyAlignment="1">
      <alignment horizontal="left" vertical="center"/>
    </xf>
    <xf numFmtId="0" fontId="38" fillId="0" borderId="19" xfId="16" applyFont="1" applyBorder="1" applyAlignment="1">
      <alignment horizontal="left" vertical="center" wrapText="1"/>
    </xf>
    <xf numFmtId="0" fontId="38" fillId="0" borderId="20" xfId="16" applyFont="1" applyBorder="1" applyAlignment="1">
      <alignment horizontal="left" vertical="center" wrapText="1"/>
    </xf>
    <xf numFmtId="0" fontId="38" fillId="0" borderId="2" xfId="16" applyFont="1" applyBorder="1" applyAlignment="1">
      <alignment horizontal="left" vertical="center"/>
    </xf>
    <xf numFmtId="0" fontId="38" fillId="0" borderId="39" xfId="16" applyFont="1" applyBorder="1" applyAlignment="1">
      <alignment horizontal="left" vertical="center"/>
    </xf>
    <xf numFmtId="0" fontId="38" fillId="0" borderId="9" xfId="16" applyFont="1" applyBorder="1" applyAlignment="1">
      <alignment horizontal="left" vertical="center"/>
    </xf>
    <xf numFmtId="0" fontId="38"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A664-4083-BCE9-BB43AAB3DED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78083</c:v>
                </c:pt>
                <c:pt idx="1">
                  <c:v>166918</c:v>
                </c:pt>
                <c:pt idx="2">
                  <c:v>177236</c:v>
                </c:pt>
                <c:pt idx="3">
                  <c:v>44571</c:v>
                </c:pt>
                <c:pt idx="4">
                  <c:v>49274</c:v>
                </c:pt>
              </c:numCache>
            </c:numRef>
          </c:val>
          <c:smooth val="0"/>
          <c:extLst>
            <c:ext xmlns:c16="http://schemas.microsoft.com/office/drawing/2014/chart" uri="{C3380CC4-5D6E-409C-BE32-E72D297353CC}">
              <c16:uniqueId val="{00000001-A664-4083-BCE9-BB43AAB3DED8}"/>
            </c:ext>
          </c:extLst>
        </c:ser>
        <c:dLbls>
          <c:showLegendKey val="0"/>
          <c:showVal val="0"/>
          <c:showCatName val="0"/>
          <c:showSerName val="0"/>
          <c:showPercent val="0"/>
          <c:showBubbleSize val="0"/>
        </c:dLbls>
        <c:marker val="1"/>
        <c:smooth val="0"/>
        <c:axId val="447310624"/>
        <c:axId val="447316112"/>
      </c:lineChart>
      <c:catAx>
        <c:axId val="44731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316112"/>
        <c:crosses val="autoZero"/>
        <c:auto val="1"/>
        <c:lblAlgn val="ctr"/>
        <c:lblOffset val="100"/>
        <c:tickLblSkip val="1"/>
        <c:tickMarkSkip val="1"/>
        <c:noMultiLvlLbl val="0"/>
      </c:catAx>
      <c:valAx>
        <c:axId val="447316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31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7.88</c:v>
                </c:pt>
                <c:pt idx="1">
                  <c:v>7.22</c:v>
                </c:pt>
                <c:pt idx="2">
                  <c:v>4.4400000000000004</c:v>
                </c:pt>
                <c:pt idx="3">
                  <c:v>4.41</c:v>
                </c:pt>
                <c:pt idx="4">
                  <c:v>3.45</c:v>
                </c:pt>
              </c:numCache>
            </c:numRef>
          </c:val>
          <c:extLst>
            <c:ext xmlns:c16="http://schemas.microsoft.com/office/drawing/2014/chart" uri="{C3380CC4-5D6E-409C-BE32-E72D297353CC}">
              <c16:uniqueId val="{00000000-60D3-472C-9A24-6291EEF6B91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40.03</c:v>
                </c:pt>
                <c:pt idx="1">
                  <c:v>31.56</c:v>
                </c:pt>
                <c:pt idx="2">
                  <c:v>32.35</c:v>
                </c:pt>
                <c:pt idx="3">
                  <c:v>31.14</c:v>
                </c:pt>
                <c:pt idx="4">
                  <c:v>31.91</c:v>
                </c:pt>
              </c:numCache>
            </c:numRef>
          </c:val>
          <c:extLst>
            <c:ext xmlns:c16="http://schemas.microsoft.com/office/drawing/2014/chart" uri="{C3380CC4-5D6E-409C-BE32-E72D297353CC}">
              <c16:uniqueId val="{00000001-60D3-472C-9A24-6291EEF6B917}"/>
            </c:ext>
          </c:extLst>
        </c:ser>
        <c:dLbls>
          <c:showLegendKey val="0"/>
          <c:showVal val="0"/>
          <c:showCatName val="0"/>
          <c:showSerName val="0"/>
          <c:showPercent val="0"/>
          <c:showBubbleSize val="0"/>
        </c:dLbls>
        <c:gapWidth val="250"/>
        <c:overlap val="100"/>
        <c:axId val="447311800"/>
        <c:axId val="4473121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-1.42</c:v>
                </c:pt>
                <c:pt idx="1">
                  <c:v>-9.7100000000000009</c:v>
                </c:pt>
                <c:pt idx="2">
                  <c:v>-2.94</c:v>
                </c:pt>
                <c:pt idx="3">
                  <c:v>-0.23</c:v>
                </c:pt>
                <c:pt idx="4">
                  <c:v>1.28</c:v>
                </c:pt>
              </c:numCache>
            </c:numRef>
          </c:val>
          <c:smooth val="0"/>
          <c:extLst>
            <c:ext xmlns:c16="http://schemas.microsoft.com/office/drawing/2014/chart" uri="{C3380CC4-5D6E-409C-BE32-E72D297353CC}">
              <c16:uniqueId val="{00000002-60D3-472C-9A24-6291EEF6B917}"/>
            </c:ext>
          </c:extLst>
        </c:ser>
        <c:dLbls>
          <c:showLegendKey val="0"/>
          <c:showVal val="0"/>
          <c:showCatName val="0"/>
          <c:showSerName val="0"/>
          <c:showPercent val="0"/>
          <c:showBubbleSize val="0"/>
        </c:dLbls>
        <c:marker val="1"/>
        <c:smooth val="0"/>
        <c:axId val="447311800"/>
        <c:axId val="447312192"/>
      </c:lineChart>
      <c:catAx>
        <c:axId val="44731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312192"/>
        <c:crosses val="autoZero"/>
        <c:auto val="1"/>
        <c:lblAlgn val="ctr"/>
        <c:lblOffset val="100"/>
        <c:tickLblSkip val="1"/>
        <c:tickMarkSkip val="1"/>
        <c:noMultiLvlLbl val="0"/>
      </c:catAx>
      <c:valAx>
        <c:axId val="44731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1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c:v>
                </c:pt>
                <c:pt idx="2">
                  <c:v>#N/A</c:v>
                </c:pt>
                <c:pt idx="3">
                  <c:v>0.06</c:v>
                </c:pt>
                <c:pt idx="4">
                  <c:v>#N/A</c:v>
                </c:pt>
                <c:pt idx="5">
                  <c:v>0.06</c:v>
                </c:pt>
                <c:pt idx="6">
                  <c:v>#N/A</c:v>
                </c:pt>
                <c:pt idx="7">
                  <c:v>0.09</c:v>
                </c:pt>
                <c:pt idx="8">
                  <c:v>#N/A</c:v>
                </c:pt>
                <c:pt idx="9">
                  <c:v>0.09</c:v>
                </c:pt>
              </c:numCache>
            </c:numRef>
          </c:val>
          <c:extLst>
            <c:ext xmlns:c16="http://schemas.microsoft.com/office/drawing/2014/chart" uri="{C3380CC4-5D6E-409C-BE32-E72D297353CC}">
              <c16:uniqueId val="{00000000-2C74-4023-93E5-5522813027D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74-4023-93E5-5522813027D5}"/>
            </c:ext>
          </c:extLst>
        </c:ser>
        <c:ser>
          <c:idx val="2"/>
          <c:order val="2"/>
          <c:tx>
            <c:strRef>
              <c:f>[1]データシート!$A$29</c:f>
              <c:strCache>
                <c:ptCount val="1"/>
                <c:pt idx="0">
                  <c:v>恩賜県有財産保護管理事業特別会計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2C74-4023-93E5-5522813027D5}"/>
            </c:ext>
          </c:extLst>
        </c:ser>
        <c:ser>
          <c:idx val="3"/>
          <c:order val="3"/>
          <c:tx>
            <c:strRef>
              <c:f>[1]データシート!$A$30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0.28000000000000003</c:v>
                </c:pt>
                <c:pt idx="2">
                  <c:v>#N/A</c:v>
                </c:pt>
                <c:pt idx="3">
                  <c:v>0.19</c:v>
                </c:pt>
                <c:pt idx="4">
                  <c:v>#N/A</c:v>
                </c:pt>
                <c:pt idx="5">
                  <c:v>0.09</c:v>
                </c:pt>
                <c:pt idx="6">
                  <c:v>#N/A</c:v>
                </c:pt>
                <c:pt idx="7">
                  <c:v>0.17</c:v>
                </c:pt>
                <c:pt idx="8">
                  <c:v>#N/A</c:v>
                </c:pt>
                <c:pt idx="9">
                  <c:v>0.06</c:v>
                </c:pt>
              </c:numCache>
            </c:numRef>
          </c:val>
          <c:extLst>
            <c:ext xmlns:c16="http://schemas.microsoft.com/office/drawing/2014/chart" uri="{C3380CC4-5D6E-409C-BE32-E72D297353CC}">
              <c16:uniqueId val="{00000003-2C74-4023-93E5-5522813027D5}"/>
            </c:ext>
          </c:extLst>
        </c:ser>
        <c:ser>
          <c:idx val="4"/>
          <c:order val="4"/>
          <c:tx>
            <c:strRef>
              <c:f>[1]データシート!$A$31</c:f>
              <c:strCache>
                <c:ptCount val="1"/>
                <c:pt idx="0">
                  <c:v>歌舞伎文化公園管理特別会計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0.02</c:v>
                </c:pt>
                <c:pt idx="2">
                  <c:v>#N/A</c:v>
                </c:pt>
                <c:pt idx="3">
                  <c:v>0.04</c:v>
                </c:pt>
                <c:pt idx="4">
                  <c:v>#N/A</c:v>
                </c:pt>
                <c:pt idx="5">
                  <c:v>0.03</c:v>
                </c:pt>
                <c:pt idx="6">
                  <c:v>#N/A</c:v>
                </c:pt>
                <c:pt idx="7">
                  <c:v>0.03</c:v>
                </c:pt>
                <c:pt idx="8">
                  <c:v>#N/A</c:v>
                </c:pt>
                <c:pt idx="9">
                  <c:v>0.08</c:v>
                </c:pt>
              </c:numCache>
            </c:numRef>
          </c:val>
          <c:extLst>
            <c:ext xmlns:c16="http://schemas.microsoft.com/office/drawing/2014/chart" uri="{C3380CC4-5D6E-409C-BE32-E72D297353CC}">
              <c16:uniqueId val="{00000004-2C74-4023-93E5-5522813027D5}"/>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2.1</c:v>
                </c:pt>
                <c:pt idx="2">
                  <c:v>#N/A</c:v>
                </c:pt>
                <c:pt idx="3">
                  <c:v>0.51</c:v>
                </c:pt>
                <c:pt idx="4">
                  <c:v>#N/A</c:v>
                </c:pt>
                <c:pt idx="5">
                  <c:v>0.35</c:v>
                </c:pt>
                <c:pt idx="6">
                  <c:v>#N/A</c:v>
                </c:pt>
                <c:pt idx="7">
                  <c:v>0.53</c:v>
                </c:pt>
                <c:pt idx="8">
                  <c:v>#N/A</c:v>
                </c:pt>
                <c:pt idx="9">
                  <c:v>0.57999999999999996</c:v>
                </c:pt>
              </c:numCache>
            </c:numRef>
          </c:val>
          <c:extLst>
            <c:ext xmlns:c16="http://schemas.microsoft.com/office/drawing/2014/chart" uri="{C3380CC4-5D6E-409C-BE32-E72D297353CC}">
              <c16:uniqueId val="{00000005-2C74-4023-93E5-5522813027D5}"/>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0.25</c:v>
                </c:pt>
                <c:pt idx="2">
                  <c:v>#N/A</c:v>
                </c:pt>
                <c:pt idx="3">
                  <c:v>0.28000000000000003</c:v>
                </c:pt>
                <c:pt idx="4">
                  <c:v>#N/A</c:v>
                </c:pt>
                <c:pt idx="5">
                  <c:v>0.46</c:v>
                </c:pt>
                <c:pt idx="6">
                  <c:v>#N/A</c:v>
                </c:pt>
                <c:pt idx="7">
                  <c:v>0.59</c:v>
                </c:pt>
                <c:pt idx="8">
                  <c:v>#N/A</c:v>
                </c:pt>
                <c:pt idx="9">
                  <c:v>0.7</c:v>
                </c:pt>
              </c:numCache>
            </c:numRef>
          </c:val>
          <c:extLst>
            <c:ext xmlns:c16="http://schemas.microsoft.com/office/drawing/2014/chart" uri="{C3380CC4-5D6E-409C-BE32-E72D297353CC}">
              <c16:uniqueId val="{00000006-2C74-4023-93E5-5522813027D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2.08</c:v>
                </c:pt>
                <c:pt idx="2">
                  <c:v>#N/A</c:v>
                </c:pt>
                <c:pt idx="3">
                  <c:v>3.14</c:v>
                </c:pt>
                <c:pt idx="4">
                  <c:v>#N/A</c:v>
                </c:pt>
                <c:pt idx="5">
                  <c:v>1.69</c:v>
                </c:pt>
                <c:pt idx="6">
                  <c:v>#N/A</c:v>
                </c:pt>
                <c:pt idx="7">
                  <c:v>1.02</c:v>
                </c:pt>
                <c:pt idx="8">
                  <c:v>#N/A</c:v>
                </c:pt>
                <c:pt idx="9">
                  <c:v>1.5</c:v>
                </c:pt>
              </c:numCache>
            </c:numRef>
          </c:val>
          <c:extLst>
            <c:ext xmlns:c16="http://schemas.microsoft.com/office/drawing/2014/chart" uri="{C3380CC4-5D6E-409C-BE32-E72D297353CC}">
              <c16:uniqueId val="{00000007-2C74-4023-93E5-5522813027D5}"/>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1.95</c:v>
                </c:pt>
                <c:pt idx="2">
                  <c:v>#N/A</c:v>
                </c:pt>
                <c:pt idx="3">
                  <c:v>2.36</c:v>
                </c:pt>
                <c:pt idx="4">
                  <c:v>#N/A</c:v>
                </c:pt>
                <c:pt idx="5">
                  <c:v>2.61</c:v>
                </c:pt>
                <c:pt idx="6">
                  <c:v>#N/A</c:v>
                </c:pt>
                <c:pt idx="7">
                  <c:v>2.76</c:v>
                </c:pt>
                <c:pt idx="8">
                  <c:v>#N/A</c:v>
                </c:pt>
                <c:pt idx="9">
                  <c:v>2.81</c:v>
                </c:pt>
              </c:numCache>
            </c:numRef>
          </c:val>
          <c:extLst>
            <c:ext xmlns:c16="http://schemas.microsoft.com/office/drawing/2014/chart" uri="{C3380CC4-5D6E-409C-BE32-E72D297353CC}">
              <c16:uniqueId val="{00000008-2C74-4023-93E5-5522813027D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7.81</c:v>
                </c:pt>
                <c:pt idx="2">
                  <c:v>#N/A</c:v>
                </c:pt>
                <c:pt idx="3">
                  <c:v>7.14</c:v>
                </c:pt>
                <c:pt idx="4">
                  <c:v>#N/A</c:v>
                </c:pt>
                <c:pt idx="5">
                  <c:v>4.3600000000000003</c:v>
                </c:pt>
                <c:pt idx="6">
                  <c:v>#N/A</c:v>
                </c:pt>
                <c:pt idx="7">
                  <c:v>4.33</c:v>
                </c:pt>
                <c:pt idx="8">
                  <c:v>#N/A</c:v>
                </c:pt>
                <c:pt idx="9">
                  <c:v>3.32</c:v>
                </c:pt>
              </c:numCache>
            </c:numRef>
          </c:val>
          <c:extLst>
            <c:ext xmlns:c16="http://schemas.microsoft.com/office/drawing/2014/chart" uri="{C3380CC4-5D6E-409C-BE32-E72D297353CC}">
              <c16:uniqueId val="{00000009-2C74-4023-93E5-5522813027D5}"/>
            </c:ext>
          </c:extLst>
        </c:ser>
        <c:dLbls>
          <c:showLegendKey val="0"/>
          <c:showVal val="0"/>
          <c:showCatName val="0"/>
          <c:showSerName val="0"/>
          <c:showPercent val="0"/>
          <c:showBubbleSize val="0"/>
        </c:dLbls>
        <c:gapWidth val="150"/>
        <c:overlap val="100"/>
        <c:axId val="447312584"/>
        <c:axId val="447315720"/>
      </c:barChart>
      <c:catAx>
        <c:axId val="44731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315720"/>
        <c:crosses val="autoZero"/>
        <c:auto val="1"/>
        <c:lblAlgn val="ctr"/>
        <c:lblOffset val="100"/>
        <c:tickLblSkip val="1"/>
        <c:tickMarkSkip val="1"/>
        <c:noMultiLvlLbl val="0"/>
      </c:catAx>
      <c:valAx>
        <c:axId val="447315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12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1255</c:v>
                </c:pt>
                <c:pt idx="5">
                  <c:v>1262</c:v>
                </c:pt>
                <c:pt idx="8">
                  <c:v>1205</c:v>
                </c:pt>
                <c:pt idx="11">
                  <c:v>1219</c:v>
                </c:pt>
                <c:pt idx="14">
                  <c:v>1233</c:v>
                </c:pt>
              </c:numCache>
            </c:numRef>
          </c:val>
          <c:extLst>
            <c:ext xmlns:c16="http://schemas.microsoft.com/office/drawing/2014/chart" uri="{C3380CC4-5D6E-409C-BE32-E72D297353CC}">
              <c16:uniqueId val="{00000000-B63A-4920-8ACD-E2A57653238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3A-4920-8ACD-E2A57653238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10</c:v>
                </c:pt>
                <c:pt idx="3">
                  <c:v>10</c:v>
                </c:pt>
                <c:pt idx="6">
                  <c:v>10</c:v>
                </c:pt>
                <c:pt idx="9">
                  <c:v>9</c:v>
                </c:pt>
                <c:pt idx="12">
                  <c:v>10</c:v>
                </c:pt>
              </c:numCache>
            </c:numRef>
          </c:val>
          <c:extLst>
            <c:ext xmlns:c16="http://schemas.microsoft.com/office/drawing/2014/chart" uri="{C3380CC4-5D6E-409C-BE32-E72D297353CC}">
              <c16:uniqueId val="{00000002-B63A-4920-8ACD-E2A57653238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61</c:v>
                </c:pt>
                <c:pt idx="3">
                  <c:v>62</c:v>
                </c:pt>
                <c:pt idx="6">
                  <c:v>61</c:v>
                </c:pt>
                <c:pt idx="9">
                  <c:v>55</c:v>
                </c:pt>
                <c:pt idx="12">
                  <c:v>59</c:v>
                </c:pt>
              </c:numCache>
            </c:numRef>
          </c:val>
          <c:extLst>
            <c:ext xmlns:c16="http://schemas.microsoft.com/office/drawing/2014/chart" uri="{C3380CC4-5D6E-409C-BE32-E72D297353CC}">
              <c16:uniqueId val="{00000003-B63A-4920-8ACD-E2A57653238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534</c:v>
                </c:pt>
                <c:pt idx="3">
                  <c:v>557</c:v>
                </c:pt>
                <c:pt idx="6">
                  <c:v>567</c:v>
                </c:pt>
                <c:pt idx="9">
                  <c:v>541</c:v>
                </c:pt>
                <c:pt idx="12">
                  <c:v>587</c:v>
                </c:pt>
              </c:numCache>
            </c:numRef>
          </c:val>
          <c:extLst>
            <c:ext xmlns:c16="http://schemas.microsoft.com/office/drawing/2014/chart" uri="{C3380CC4-5D6E-409C-BE32-E72D297353CC}">
              <c16:uniqueId val="{00000004-B63A-4920-8ACD-E2A57653238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A-4920-8ACD-E2A57653238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3A-4920-8ACD-E2A57653238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1067</c:v>
                </c:pt>
                <c:pt idx="3">
                  <c:v>1115</c:v>
                </c:pt>
                <c:pt idx="6">
                  <c:v>1039</c:v>
                </c:pt>
                <c:pt idx="9">
                  <c:v>1115</c:v>
                </c:pt>
                <c:pt idx="12">
                  <c:v>1180</c:v>
                </c:pt>
              </c:numCache>
            </c:numRef>
          </c:val>
          <c:extLst>
            <c:ext xmlns:c16="http://schemas.microsoft.com/office/drawing/2014/chart" uri="{C3380CC4-5D6E-409C-BE32-E72D297353CC}">
              <c16:uniqueId val="{00000007-B63A-4920-8ACD-E2A57653238A}"/>
            </c:ext>
          </c:extLst>
        </c:ser>
        <c:dLbls>
          <c:showLegendKey val="0"/>
          <c:showVal val="0"/>
          <c:showCatName val="0"/>
          <c:showSerName val="0"/>
          <c:showPercent val="0"/>
          <c:showBubbleSize val="0"/>
        </c:dLbls>
        <c:gapWidth val="100"/>
        <c:overlap val="100"/>
        <c:axId val="447317288"/>
        <c:axId val="4473176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417</c:v>
                </c:pt>
                <c:pt idx="2">
                  <c:v>#N/A</c:v>
                </c:pt>
                <c:pt idx="3">
                  <c:v>#N/A</c:v>
                </c:pt>
                <c:pt idx="4">
                  <c:v>482</c:v>
                </c:pt>
                <c:pt idx="5">
                  <c:v>#N/A</c:v>
                </c:pt>
                <c:pt idx="6">
                  <c:v>#N/A</c:v>
                </c:pt>
                <c:pt idx="7">
                  <c:v>472</c:v>
                </c:pt>
                <c:pt idx="8">
                  <c:v>#N/A</c:v>
                </c:pt>
                <c:pt idx="9">
                  <c:v>#N/A</c:v>
                </c:pt>
                <c:pt idx="10">
                  <c:v>501</c:v>
                </c:pt>
                <c:pt idx="11">
                  <c:v>#N/A</c:v>
                </c:pt>
                <c:pt idx="12">
                  <c:v>#N/A</c:v>
                </c:pt>
                <c:pt idx="13">
                  <c:v>603</c:v>
                </c:pt>
                <c:pt idx="14">
                  <c:v>#N/A</c:v>
                </c:pt>
              </c:numCache>
            </c:numRef>
          </c:val>
          <c:smooth val="0"/>
          <c:extLst>
            <c:ext xmlns:c16="http://schemas.microsoft.com/office/drawing/2014/chart" uri="{C3380CC4-5D6E-409C-BE32-E72D297353CC}">
              <c16:uniqueId val="{00000008-B63A-4920-8ACD-E2A57653238A}"/>
            </c:ext>
          </c:extLst>
        </c:ser>
        <c:dLbls>
          <c:showLegendKey val="0"/>
          <c:showVal val="0"/>
          <c:showCatName val="0"/>
          <c:showSerName val="0"/>
          <c:showPercent val="0"/>
          <c:showBubbleSize val="0"/>
        </c:dLbls>
        <c:marker val="1"/>
        <c:smooth val="0"/>
        <c:axId val="447317288"/>
        <c:axId val="447317680"/>
      </c:lineChart>
      <c:catAx>
        <c:axId val="44731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317680"/>
        <c:crosses val="autoZero"/>
        <c:auto val="1"/>
        <c:lblAlgn val="ctr"/>
        <c:lblOffset val="100"/>
        <c:tickLblSkip val="1"/>
        <c:tickMarkSkip val="1"/>
        <c:noMultiLvlLbl val="0"/>
      </c:catAx>
      <c:valAx>
        <c:axId val="44731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1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13596</c:v>
                </c:pt>
                <c:pt idx="5">
                  <c:v>14172</c:v>
                </c:pt>
                <c:pt idx="8">
                  <c:v>15063</c:v>
                </c:pt>
                <c:pt idx="11">
                  <c:v>14593</c:v>
                </c:pt>
                <c:pt idx="14">
                  <c:v>13951</c:v>
                </c:pt>
              </c:numCache>
            </c:numRef>
          </c:val>
          <c:extLst>
            <c:ext xmlns:c16="http://schemas.microsoft.com/office/drawing/2014/chart" uri="{C3380CC4-5D6E-409C-BE32-E72D297353CC}">
              <c16:uniqueId val="{00000000-D81E-4F5E-BC88-F5FD7F9F6E4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1369</c:v>
                </c:pt>
                <c:pt idx="5">
                  <c:v>1009</c:v>
                </c:pt>
                <c:pt idx="8">
                  <c:v>746</c:v>
                </c:pt>
                <c:pt idx="11">
                  <c:v>598</c:v>
                </c:pt>
                <c:pt idx="14">
                  <c:v>491</c:v>
                </c:pt>
              </c:numCache>
            </c:numRef>
          </c:val>
          <c:extLst>
            <c:ext xmlns:c16="http://schemas.microsoft.com/office/drawing/2014/chart" uri="{C3380CC4-5D6E-409C-BE32-E72D297353CC}">
              <c16:uniqueId val="{00000001-D81E-4F5E-BC88-F5FD7F9F6E4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3356</c:v>
                </c:pt>
                <c:pt idx="5">
                  <c:v>2984</c:v>
                </c:pt>
                <c:pt idx="8">
                  <c:v>3018</c:v>
                </c:pt>
                <c:pt idx="11">
                  <c:v>2984</c:v>
                </c:pt>
                <c:pt idx="14">
                  <c:v>3140</c:v>
                </c:pt>
              </c:numCache>
            </c:numRef>
          </c:val>
          <c:extLst>
            <c:ext xmlns:c16="http://schemas.microsoft.com/office/drawing/2014/chart" uri="{C3380CC4-5D6E-409C-BE32-E72D297353CC}">
              <c16:uniqueId val="{00000002-D81E-4F5E-BC88-F5FD7F9F6E4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244</c:v>
                </c:pt>
                <c:pt idx="3">
                  <c:v>39</c:v>
                </c:pt>
                <c:pt idx="6">
                  <c:v>0</c:v>
                </c:pt>
                <c:pt idx="9">
                  <c:v>0</c:v>
                </c:pt>
                <c:pt idx="12">
                  <c:v>0</c:v>
                </c:pt>
              </c:numCache>
            </c:numRef>
          </c:val>
          <c:extLst>
            <c:ext xmlns:c16="http://schemas.microsoft.com/office/drawing/2014/chart" uri="{C3380CC4-5D6E-409C-BE32-E72D297353CC}">
              <c16:uniqueId val="{00000003-D81E-4F5E-BC88-F5FD7F9F6E4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1E-4F5E-BC88-F5FD7F9F6E4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5-D81E-4F5E-BC88-F5FD7F9F6E4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1684</c:v>
                </c:pt>
                <c:pt idx="3">
                  <c:v>1684</c:v>
                </c:pt>
                <c:pt idx="6">
                  <c:v>1606</c:v>
                </c:pt>
                <c:pt idx="9">
                  <c:v>1606</c:v>
                </c:pt>
                <c:pt idx="12">
                  <c:v>1592</c:v>
                </c:pt>
              </c:numCache>
            </c:numRef>
          </c:val>
          <c:extLst>
            <c:ext xmlns:c16="http://schemas.microsoft.com/office/drawing/2014/chart" uri="{C3380CC4-5D6E-409C-BE32-E72D297353CC}">
              <c16:uniqueId val="{00000006-D81E-4F5E-BC88-F5FD7F9F6E4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1188</c:v>
                </c:pt>
                <c:pt idx="3">
                  <c:v>1065</c:v>
                </c:pt>
                <c:pt idx="6">
                  <c:v>1006</c:v>
                </c:pt>
                <c:pt idx="9">
                  <c:v>1026</c:v>
                </c:pt>
                <c:pt idx="12">
                  <c:v>1007</c:v>
                </c:pt>
              </c:numCache>
            </c:numRef>
          </c:val>
          <c:extLst>
            <c:ext xmlns:c16="http://schemas.microsoft.com/office/drawing/2014/chart" uri="{C3380CC4-5D6E-409C-BE32-E72D297353CC}">
              <c16:uniqueId val="{00000007-D81E-4F5E-BC88-F5FD7F9F6E4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8401</c:v>
                </c:pt>
                <c:pt idx="3">
                  <c:v>7925</c:v>
                </c:pt>
                <c:pt idx="6">
                  <c:v>7625</c:v>
                </c:pt>
                <c:pt idx="9">
                  <c:v>7229</c:v>
                </c:pt>
                <c:pt idx="12">
                  <c:v>7018</c:v>
                </c:pt>
              </c:numCache>
            </c:numRef>
          </c:val>
          <c:extLst>
            <c:ext xmlns:c16="http://schemas.microsoft.com/office/drawing/2014/chart" uri="{C3380CC4-5D6E-409C-BE32-E72D297353CC}">
              <c16:uniqueId val="{00000008-D81E-4F5E-BC88-F5FD7F9F6E4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115</c:v>
                </c:pt>
                <c:pt idx="3">
                  <c:v>107</c:v>
                </c:pt>
                <c:pt idx="6">
                  <c:v>100</c:v>
                </c:pt>
                <c:pt idx="9">
                  <c:v>92</c:v>
                </c:pt>
                <c:pt idx="12">
                  <c:v>84</c:v>
                </c:pt>
              </c:numCache>
            </c:numRef>
          </c:val>
          <c:extLst>
            <c:ext xmlns:c16="http://schemas.microsoft.com/office/drawing/2014/chart" uri="{C3380CC4-5D6E-409C-BE32-E72D297353CC}">
              <c16:uniqueId val="{00000009-D81E-4F5E-BC88-F5FD7F9F6E4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11839</c:v>
                </c:pt>
                <c:pt idx="3">
                  <c:v>13234</c:v>
                </c:pt>
                <c:pt idx="6">
                  <c:v>14840</c:v>
                </c:pt>
                <c:pt idx="9">
                  <c:v>14438</c:v>
                </c:pt>
                <c:pt idx="12">
                  <c:v>13937</c:v>
                </c:pt>
              </c:numCache>
            </c:numRef>
          </c:val>
          <c:extLst>
            <c:ext xmlns:c16="http://schemas.microsoft.com/office/drawing/2014/chart" uri="{C3380CC4-5D6E-409C-BE32-E72D297353CC}">
              <c16:uniqueId val="{0000000A-D81E-4F5E-BC88-F5FD7F9F6E48}"/>
            </c:ext>
          </c:extLst>
        </c:ser>
        <c:dLbls>
          <c:showLegendKey val="0"/>
          <c:showVal val="0"/>
          <c:showCatName val="0"/>
          <c:showSerName val="0"/>
          <c:showPercent val="0"/>
          <c:showBubbleSize val="0"/>
        </c:dLbls>
        <c:gapWidth val="100"/>
        <c:overlap val="100"/>
        <c:axId val="521288072"/>
        <c:axId val="5212927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5149</c:v>
                </c:pt>
                <c:pt idx="2">
                  <c:v>#N/A</c:v>
                </c:pt>
                <c:pt idx="3">
                  <c:v>#N/A</c:v>
                </c:pt>
                <c:pt idx="4">
                  <c:v>5890</c:v>
                </c:pt>
                <c:pt idx="5">
                  <c:v>#N/A</c:v>
                </c:pt>
                <c:pt idx="6">
                  <c:v>#N/A</c:v>
                </c:pt>
                <c:pt idx="7">
                  <c:v>6349</c:v>
                </c:pt>
                <c:pt idx="8">
                  <c:v>#N/A</c:v>
                </c:pt>
                <c:pt idx="9">
                  <c:v>#N/A</c:v>
                </c:pt>
                <c:pt idx="10">
                  <c:v>6217</c:v>
                </c:pt>
                <c:pt idx="11">
                  <c:v>#N/A</c:v>
                </c:pt>
                <c:pt idx="12">
                  <c:v>#N/A</c:v>
                </c:pt>
                <c:pt idx="13">
                  <c:v>6057</c:v>
                </c:pt>
                <c:pt idx="14">
                  <c:v>#N/A</c:v>
                </c:pt>
              </c:numCache>
            </c:numRef>
          </c:val>
          <c:smooth val="0"/>
          <c:extLst>
            <c:ext xmlns:c16="http://schemas.microsoft.com/office/drawing/2014/chart" uri="{C3380CC4-5D6E-409C-BE32-E72D297353CC}">
              <c16:uniqueId val="{0000000B-D81E-4F5E-BC88-F5FD7F9F6E48}"/>
            </c:ext>
          </c:extLst>
        </c:ser>
        <c:dLbls>
          <c:showLegendKey val="0"/>
          <c:showVal val="0"/>
          <c:showCatName val="0"/>
          <c:showSerName val="0"/>
          <c:showPercent val="0"/>
          <c:showBubbleSize val="0"/>
        </c:dLbls>
        <c:marker val="1"/>
        <c:smooth val="0"/>
        <c:axId val="521288072"/>
        <c:axId val="521292776"/>
      </c:lineChart>
      <c:catAx>
        <c:axId val="52128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1292776"/>
        <c:crosses val="autoZero"/>
        <c:auto val="1"/>
        <c:lblAlgn val="ctr"/>
        <c:lblOffset val="100"/>
        <c:tickLblSkip val="1"/>
        <c:tickMarkSkip val="1"/>
        <c:noMultiLvlLbl val="0"/>
      </c:catAx>
      <c:valAx>
        <c:axId val="52129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28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1832</c:v>
                </c:pt>
                <c:pt idx="1">
                  <c:v>1813</c:v>
                </c:pt>
                <c:pt idx="2">
                  <c:v>1938</c:v>
                </c:pt>
              </c:numCache>
            </c:numRef>
          </c:val>
          <c:extLst>
            <c:ext xmlns:c16="http://schemas.microsoft.com/office/drawing/2014/chart" uri="{C3380CC4-5D6E-409C-BE32-E72D297353CC}">
              <c16:uniqueId val="{00000000-186C-43C4-B350-95BB17CDC66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341</c:v>
                </c:pt>
                <c:pt idx="1">
                  <c:v>341</c:v>
                </c:pt>
                <c:pt idx="2">
                  <c:v>341</c:v>
                </c:pt>
              </c:numCache>
            </c:numRef>
          </c:val>
          <c:extLst>
            <c:ext xmlns:c16="http://schemas.microsoft.com/office/drawing/2014/chart" uri="{C3380CC4-5D6E-409C-BE32-E72D297353CC}">
              <c16:uniqueId val="{00000001-186C-43C4-B350-95BB17CDC66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1815</c:v>
                </c:pt>
                <c:pt idx="1">
                  <c:v>1725</c:v>
                </c:pt>
                <c:pt idx="2">
                  <c:v>1639</c:v>
                </c:pt>
              </c:numCache>
            </c:numRef>
          </c:val>
          <c:extLst>
            <c:ext xmlns:c16="http://schemas.microsoft.com/office/drawing/2014/chart" uri="{C3380CC4-5D6E-409C-BE32-E72D297353CC}">
              <c16:uniqueId val="{00000002-186C-43C4-B350-95BB17CDC662}"/>
            </c:ext>
          </c:extLst>
        </c:ser>
        <c:dLbls>
          <c:showLegendKey val="0"/>
          <c:showVal val="0"/>
          <c:showCatName val="0"/>
          <c:showSerName val="0"/>
          <c:showPercent val="0"/>
          <c:showBubbleSize val="0"/>
        </c:dLbls>
        <c:gapWidth val="120"/>
        <c:overlap val="100"/>
        <c:axId val="521289640"/>
        <c:axId val="521290032"/>
      </c:barChart>
      <c:catAx>
        <c:axId val="52128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1290032"/>
        <c:crosses val="autoZero"/>
        <c:auto val="1"/>
        <c:lblAlgn val="ctr"/>
        <c:lblOffset val="100"/>
        <c:tickLblSkip val="1"/>
        <c:tickMarkSkip val="1"/>
        <c:noMultiLvlLbl val="0"/>
      </c:catAx>
      <c:valAx>
        <c:axId val="521290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1289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{72B794B5-B751-4AFB-AC5F-94DC9D9E7D5C}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90A-4267-849C-9CA93644C0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{4F76918B-B199-4C06-8AFE-225CCE1F0463}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0A-4267-849C-9CA93644C0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{9F1A1F43-895A-4894-BAA8-8A468CA5D795}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0A-4267-849C-9CA93644C0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{7839DB39-ECC4-4326-9597-5BF3D7E131AB}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0A-4267-849C-9CA93644C0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{42E8C27B-C6F6-43A7-943A-6E11C8D3E835}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0A-4267-849C-9CA93644C026}"/>
                </c:ext>
              </c:extLst>
            </c:dLbl>
            <c:dLbl>
              <c:idx val="8"/>
              <c:layout>
                <c:manualLayout>
                  <c:x val="0"/>
                  <c:y val="-8.1362068665409258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{56940EA4-6A04-4902-B977-620F8D6DA3F1}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90A-4267-849C-9CA93644C026}"/>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{33E12BB2-31FB-45E2-AE9C-148BBADA1FAD}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90A-4267-849C-9CA93644C026}"/>
                </c:ext>
              </c:extLst>
            </c:dLbl>
            <c:dLbl>
              <c:idx val="24"/>
              <c:layout>
                <c:manualLayout>
                  <c:x val="0"/>
                  <c:y val="8.1362068665408443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{FA85B1F7-721F-4516-8027-E299F35C3CC9}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90A-4267-849C-9CA93644C026}"/>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{AFACC843-802D-4D8F-8539-F9B9B98973FB}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90A-4267-849C-9CA93644C0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74.400000000000006</c:v>
                </c:pt>
                <c:pt idx="8">
                  <c:v>74.900000000000006</c:v>
                </c:pt>
                <c:pt idx="16">
                  <c:v>74.099999999999994</c:v>
                </c:pt>
                <c:pt idx="24">
                  <c:v>75.5</c:v>
                </c:pt>
                <c:pt idx="32">
                  <c:v>73.900000000000006</c:v>
                </c:pt>
              </c:numCache>
            </c:numRef>
          </c:xVal>
          <c:yVal>
            <c:numRef>
              <c:f>公会計指標分析・財政指標組合せ分析表!$BP$51:$DC$51</c:f>
              <c:numCache>
                <c:formatCode>#,##0.0;"▲ "#,##0.0</c:formatCode>
                <c:ptCount val="40"/>
                <c:pt idx="0">
                  <c:v>110.1</c:v>
                </c:pt>
                <c:pt idx="8">
                  <c:v>128.19999999999999</c:v>
                </c:pt>
                <c:pt idx="16">
                  <c:v>140.69999999999999</c:v>
                </c:pt>
                <c:pt idx="24">
                  <c:v>133.80000000000001</c:v>
                </c:pt>
                <c:pt idx="32">
                  <c:v>124.2</c:v>
                </c:pt>
              </c:numCache>
            </c:numRef>
          </c:yVal>
          <c:smooth val="0"/>
          <c:extLst>
            <c:ext xmlns:c16="http://schemas.microsoft.com/office/drawing/2014/chart" uri="{C3380CC4-5D6E-409C-BE32-E72D297353CC}">
              <c16:uniqueId val="{00000009-D90A-4267-849C-9CA93644C0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90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{670E6453-0158-45D5-A1C9-1DC2DA7F4C67}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90A-4267-849C-9CA93644C0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{ECA5D1FC-A9CF-459E-8FBA-57B33C97BCB1}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0A-4267-849C-9CA93644C0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{ADE0F934-EBB1-4412-BC5F-81923D99E7CC}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0A-4267-849C-9CA93644C0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{C208A348-35BE-4328-8CDF-FE19E8D51543}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0A-4267-849C-9CA93644C0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{6D2FBE71-2661-4008-9E4D-B704E0BD9C7A}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0A-4267-849C-9CA93644C026}"/>
                </c:ext>
              </c:extLst>
            </c:dLbl>
            <c:dLbl>
              <c:idx val="8"/>
              <c:layout>
                <c:manualLayout>
                  <c:x val="-3.7219953735886976E-2"/>
                  <c:y val="-8.251745693092643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{BEA88746-7993-459F-A485-E3DA7203176E}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90A-4267-849C-9CA93644C026}"/>
                </c:ext>
              </c:extLst>
            </c:dLbl>
            <c:dLbl>
              <c:idx val="16"/>
              <c:layout>
                <c:manualLayout>
                  <c:x val="-3.2015750650234161E-2"/>
                  <c:y val="-4.696062728080392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{F26DA1E7-2C1D-4EB1-B9B3-43C890EF0C51}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90A-4267-849C-9CA93644C026}"/>
                </c:ext>
              </c:extLst>
            </c:dLbl>
            <c:dLbl>
              <c:idx val="24"/>
              <c:layout>
                <c:manualLayout>
                  <c:x val="-3.13592551378764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{C9C17EFA-F1EE-419D-8E4C-EA834C098D19}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90A-4267-849C-9CA93644C026}"/>
                </c:ext>
              </c:extLst>
            </c:dLbl>
            <c:dLbl>
              <c:idx val="32"/>
              <c:layout>
                <c:manualLayout>
                  <c:x val="-3.2672246162591817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{4478A830-5F9F-4A88-A8DE-2D93DA985B64}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90A-4267-849C-9CA93644C0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D90A-4267-849C-9CA93644C02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{2A9FBB7D-02B0-44B7-AB80-232ABADE2DDA}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EC-4571-8AFB-75E023BE1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{3251DA51-BEEE-4090-A34F-9B55368179CE}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EC-4571-8AFB-75E023BE1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{1334DB0D-B8F8-489C-B307-2197886B8907}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EC-4571-8AFB-75E023BE1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{1011228F-7994-4412-A09E-E3C58167BE81}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EC-4571-8AFB-75E023BE1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{B69A792B-9524-426D-9643-D11617CCE270}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EC-4571-8AFB-75E023BE13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{D918F405-B737-4171-8061-E499F5C1E1DB}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EC-4571-8AFB-75E023BE13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{D6FE7FC8-C4B1-4ED6-AA8F-ADDF495E2F54}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EC-4571-8AFB-75E023BE13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{249B28A6-3C17-40EE-A45D-644D763CAB5B}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EC-4571-8AFB-75E023BE13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{18CEAF99-F43D-4661-B070-34FD613D1537}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EC-4571-8AFB-75E023BE1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9.1</c:v>
                </c:pt>
                <c:pt idx="16">
                  <c:v>9.9</c:v>
                </c:pt>
                <c:pt idx="24">
                  <c:v>10.5</c:v>
                </c:pt>
                <c:pt idx="32">
                  <c:v>11.1</c:v>
                </c:pt>
              </c:numCache>
            </c:numRef>
          </c:xVal>
          <c:yVal>
            <c:numRef>
              <c:f>公会計指標分析・財政指標組合せ分析表!$BP$73:$DC$73</c:f>
              <c:numCache>
                <c:formatCode>#,##0.0;"▲ "#,##0.0</c:formatCode>
                <c:ptCount val="40"/>
                <c:pt idx="0">
                  <c:v>110.1</c:v>
                </c:pt>
                <c:pt idx="8">
                  <c:v>128.19999999999999</c:v>
                </c:pt>
                <c:pt idx="16">
                  <c:v>140.69999999999999</c:v>
                </c:pt>
                <c:pt idx="24">
                  <c:v>133.80000000000001</c:v>
                </c:pt>
                <c:pt idx="32">
                  <c:v>124.2</c:v>
                </c:pt>
              </c:numCache>
            </c:numRef>
          </c:yVal>
          <c:smooth val="0"/>
          <c:extLst>
            <c:ext xmlns:c16="http://schemas.microsoft.com/office/drawing/2014/chart" uri="{C3380CC4-5D6E-409C-BE32-E72D297353CC}">
              <c16:uniqueId val="{00000009-7DEC-4571-8AFB-75E023BE1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67801579141685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{2546B4B7-6E97-4304-96D8-1245D6961F08}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EC-4571-8AFB-75E023BE1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{CF5A828D-86C8-4EFF-9B95-A9F2E1B241B6}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EC-4571-8AFB-75E023BE1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{73AC6280-598B-44A6-BF00-6D63A918A772}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EC-4571-8AFB-75E023BE1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{99FED0D2-22F1-40B7-8AB1-19FF05BD4335}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EC-4571-8AFB-75E023BE1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{5067C693-652C-4831-8102-EE9C8D0FA409}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EC-4571-8AFB-75E023BE1310}"/>
                </c:ext>
              </c:extLst>
            </c:dLbl>
            <c:dLbl>
              <c:idx val="8"/>
              <c:layout>
                <c:manualLayout>
                  <c:x val="-2.6710997734770581E-2"/>
                  <c:y val="-5.62082036732476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{2305681E-9674-4AD8-BCD2-A9A481A56C82}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EC-4571-8AFB-75E023BE13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{5D3F3F29-5F9E-4354-83DC-6F2861FBA13D}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EC-4571-8AFB-75E023BE1310}"/>
                </c:ext>
              </c:extLst>
            </c:dLbl>
            <c:dLbl>
              <c:idx val="24"/>
              <c:layout>
                <c:manualLayout>
                  <c:x val="-3.1570342725075584E-2"/>
                  <c:y val="-6.33607140728827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{010B0673-31D2-470C-A1B0-8A535CC4FAAE}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EC-4571-8AFB-75E023BE1310}"/>
                </c:ext>
              </c:extLst>
            </c:dLbl>
            <c:dLbl>
              <c:idx val="32"/>
              <c:layout>
                <c:manualLayout>
                  <c:x val="-3.1570342725075584E-2"/>
                  <c:y val="-7.331717020330746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{39C37014-B7BC-4EB1-A787-CDCC5EC0C4FC}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EC-4571-8AFB-75E023BE1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7DEC-4571-8AFB-75E023BE1310}"/>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1C792BC-DBC7-434A-A0A8-D3D140943BA1}"/>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4EC9413-A055-4273-A18F-0B9512977234}"/>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6C9373D-7179-49C0-9052-7986300137A4}"/>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0E0406C-0BC3-4B20-A276-7B0CEE97CE31}"/>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5A25B2D-D48F-4F93-92E7-642AAEB8E19A}"/>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602D4F3-C574-4619-8665-46B0AB240C2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BF2123A-53F5-4363-892F-54093FC7409B}"/>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E6BB5B8-9625-4111-BDA0-095968D1D959}"/>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9A1B4F3-45C1-48C8-8970-C624AD53E9BC}"/>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EB534DF-D0E5-4B5A-BE01-FC0F0564B9A6}"/>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C6F718C-874D-4B0C-8F10-6462CA712AAC}"/>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F993DDE-96E2-4F19-9985-58F23F6C3D53}"/>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FB8EA56-9845-423E-8D05-5B9A3C75E116}"/>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8D612CD-2032-46AA-AF6C-8E867F678E47}"/>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EEF27C4-14CE-45DF-BCFE-9B69A227CFB5}"/>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F44A133-5491-4D61-8925-6275CC149F16}"/>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6006A63-33EE-4FF7-8468-BAA0BAC45A65}"/>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B78ABD1-D7EA-4FAD-BC2D-6D7CDA411A7C}"/>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BED7173-6882-4CA6-9CF6-BF7D477DF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FA616F0-FB7E-48BD-AA09-1D3A06C38F47}"/>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80A9586-768E-46CB-9CAF-406B8296D2EA}"/>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年度までは、実質公債費比率の分子が減少していたが、平成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主な変動要因は、以下の通りである。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〇元利償還金は令和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年度決算においては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％）増加した。近年の普通建設事業費の増加により地方債発行額が伸びているため増加傾向にある。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〇公営企業債の元利償還金は増加しており、公共下水道事業特別会計への準元利償還金の増が主な要因となっている。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〇算入公債費等は、交付税算入率の高い合併特例償還費の増加が影響し</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今後も、実質公債費比率の増加が見込まれるため、事業の必要性や緊急性などの優先順位付けを行いながら、地方債の新規発行を抑制し、公債費負担の軽減に努める。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40FF323-0870-4B8D-9171-9A8FF12ADDDA}"/>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4014879-EE02-44D6-98F2-0B52C2A680F9}"/>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731C652-B388-41D4-981D-B867E077A7B5}"/>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604E51F-24EA-4585-8D21-DFA122CA2073}"/>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980814E-388E-45CD-851B-AB039CC0D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7B7074F-9417-47D2-99B4-BCFBA5E3423B}"/>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7CA3555-6D0C-460F-A227-58E833E1C79F}"/>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A234BFC-4A5D-4AF6-B597-14AD6D33B838}"/>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E537514-94E9-444D-A931-05D3AE9058C7}"/>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7CAF680-1BCF-479F-8177-77AFB03B87EF}"/>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1E3C9C7-EA46-4AAF-9E47-A53249474802}"/>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3E11C62-F9C9-4B3F-85D2-EA5BB9644468}"/>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092A424-545B-446E-934F-96F04ED3132C}"/>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6278E4A-37C3-4FED-8AFF-12DA30B2B25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1F9713D-2E3C-4480-AF42-E3C83A310289}"/>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CD5113A-1108-4887-8188-177969783404}"/>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165BC60-FFD5-4F76-9C93-469163BF044B}"/>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1F95266-2DA5-4834-B7A3-7152A7F6B4B8}"/>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BA01696-5470-4CBF-9FB4-91B673C4C9D2}"/>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82CE3C2-44E9-4AFC-AB08-EEA5406BD4AC}"/>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0431FC0-4D86-4637-B6E4-AF0013F50AAF}"/>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96AB0FE-DCC3-4F8E-B072-14FE0349D536}"/>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083E26B-D185-4825-9DF2-CC7923639222}"/>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0921D21-983B-4DBA-9EA6-6F6E79F360C2}"/>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2BF69D3-0517-44C4-85B0-FD455F3D3BE4}"/>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343C67D-25F7-47A7-998E-0F0020B20183}"/>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将来負担額が</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百万（</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％）減少、充当可能財源等</a:t>
          </a:r>
          <a:r>
            <a:rPr kumimoji="1" lang="en-US" altLang="ja-JP" sz="1300">
              <a:latin typeface="ＭＳ Ｐゴシック" panose="020B0600070205080204" pitchFamily="50" charset="-128"/>
              <a:ea typeface="ＭＳ Ｐゴシック" panose="020B0600070205080204" pitchFamily="50" charset="-128"/>
            </a:rPr>
            <a:t>593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％）減少したことにより、将来負担比率の分子が</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分子の将来負担額減少の要因としては、地方債残高の</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百万円減少、公営企業債等繰入見込額の</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百万円の減少による。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地方債の新規発行額を抑制することで、将来負担比率は緩やかに改善できる見込みであるが、令和元年度まで新施設整備事業などの大型事業を実施してきたため、地方債現在高が平成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％増加している一方、充当可能基金が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充当可能基金の減少が続く場合は将来負担比率の改善も止まることが予想され、厳しい財政状況となっている。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BA34055-2D58-4514-89CA-101459CC1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D4C4A6C-D24E-425D-9C54-F16FCDE6E0E7}"/>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9DAE62C-EEEC-4BEF-8975-5769B22FED2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6A5FCE2-97F6-493E-B19E-E3A08E2AAB7D}"/>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6EAE7ED-CDE7-42B1-B15C-BB2EDE28559C}"/>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0EF0DC0-6B89-475C-A16C-BAD197B80018}"/>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F424F9F-35BC-4279-AD62-919D783F1FE3}"/>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山梨県市川三郷町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2AC12E5-C106-4924-97F9-98C020FBA1C1}"/>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4E33381-F20A-41C3-AD6A-93DD8C67F658}"/>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9C9C036-3479-4AEF-BCB4-D25D70EC3B55}"/>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9B1C005-AEEF-4F56-9D12-9B38D689D49B}"/>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億円取崩した一方、「過疎地域自立促進基金」に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が生じており、基金取崩を行っている。現在の歳出状況が継続した場合、歳入歳出収支が赤字へ転落してしまうため、事業精査による歳出削減を行う中で、基金に頼らない財政運営に転換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E86328A-99FD-439F-A3F1-1420C843061D}"/>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5FC6B2A-75B5-4C3A-B331-ACB656413718}"/>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D25CED4-2D21-4110-A9F7-4BCDBC04EE3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・地域振興基金：町民の連携の強化、地域振興のための事業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・地域福祉基金：住民が主体となって行う福祉活動事業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・正子奨学基金：経済的理由により就学が困難な者に対し実施する、奨学金給付事業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・過疎地域自立促進基金：過疎地域の持続的発展に資する事業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・ふるさと水と土保全対策基金：土地改良施設の機能維持に係る地域の共同活動の支援事業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・過疎地域自立促進基金：過疎地域持続的発展計画に基づき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25CC0F-79AF-4DBB-8405-8D46D9424CE3}"/>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B16C709-D553-4AFD-9507-10FC7A6EA3F6}"/>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CC1F891-F041-4254-84B1-35BDA71F3C6A}"/>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生涯学習センター整備事業等に伴う公債費の増加等による歳出増により、収支不足が続く見込みである。収支不足を補うため、基金取崩は避けられない状況である。現在の歳出状況が継続した場合、歳入歳出収支が赤字へ転落してしまうため、抜本的な事業見直し及び歳出削減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E95DBA4-457C-4FEC-AD57-9095227D8EDE}"/>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EEFA6DB-A2D9-43A2-8BBE-50CD993DDE91}"/>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55E81DB-7F37-4214-8150-998E70763514}"/>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年間の地方債償還のピーク時に取崩予定である。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7153385-196C-4A69-9663-CE3D4094AB6E}"/>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本町の有形固定資産減価償却率は、類似団体と比較すると高い水準にあり、資産の老朽化が進んでいると言える。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そのため、今後は公共施設等の維持・更新に多額の費用が発生することが予想されるため、平成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年度に策定した公共施設等総合管理計画および各施設の個別施設計画に基づき、老朽化した施設の集約化、複合化等を計画的に進めていく必要がある。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98425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30700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98425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3131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29119</xdr:rowOff>
    </xdr:from>
    <xdr:to>
      <xdr:col>11</xdr:col>
      <xdr:colOff>187325</xdr:colOff>
      <xdr:row>32</xdr:row>
      <xdr:rowOff>130719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79919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31317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13698</xdr:rowOff>
    </xdr:from>
    <xdr:to>
      <xdr:col>7</xdr:col>
      <xdr:colOff>187325</xdr:colOff>
      <xdr:row>32</xdr:row>
      <xdr:rowOff>115298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64498</xdr:rowOff>
    </xdr:from>
    <xdr:to>
      <xdr:col>11</xdr:col>
      <xdr:colOff>136525</xdr:colOff>
      <xdr:row>32</xdr:row>
      <xdr:rowOff>79919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32242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121846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106425</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年度から令和元年度に実施された保育所及び新施設整備事業に係る地方債の発行が終了し、将来負担額は減少傾向にあるものの、類似団体と比較して高い水準にある。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財政力指数は類似団体の中でも低位に位置する中、公債費および補助費等が類似団体と比較し大きい状態となっている。人件費等の経常経費の削減を進め債務償還比率の改善に努める必要がある。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72404</xdr:rowOff>
    </xdr:from>
    <xdr:to>
      <xdr:col>76</xdr:col>
      <xdr:colOff>73025</xdr:colOff>
      <xdr:row>34</xdr:row>
      <xdr:rowOff>2554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5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158781</xdr:rowOff>
    </xdr:from>
    <xdr:ext cx="560923"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4167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62279</xdr:rowOff>
    </xdr:from>
    <xdr:to>
      <xdr:col>72</xdr:col>
      <xdr:colOff>123825</xdr:colOff>
      <xdr:row>34</xdr:row>
      <xdr:rowOff>163879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6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123204</xdr:rowOff>
    </xdr:from>
    <xdr:to>
      <xdr:col>76</xdr:col>
      <xdr:colOff>22225</xdr:colOff>
      <xdr:row>34</xdr:row>
      <xdr:rowOff>113079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552579"/>
          <a:ext cx="711200" cy="1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96753</xdr:rowOff>
    </xdr:from>
    <xdr:to>
      <xdr:col>68</xdr:col>
      <xdr:colOff>123825</xdr:colOff>
      <xdr:row>34</xdr:row>
      <xdr:rowOff>26903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147553</xdr:rowOff>
    </xdr:from>
    <xdr:to>
      <xdr:col>72</xdr:col>
      <xdr:colOff>73025</xdr:colOff>
      <xdr:row>34</xdr:row>
      <xdr:rowOff>113079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576928"/>
          <a:ext cx="762000" cy="1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18359</xdr:rowOff>
    </xdr:from>
    <xdr:to>
      <xdr:col>64</xdr:col>
      <xdr:colOff>123825</xdr:colOff>
      <xdr:row>32</xdr:row>
      <xdr:rowOff>119959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2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69159</xdr:rowOff>
    </xdr:from>
    <xdr:to>
      <xdr:col>68</xdr:col>
      <xdr:colOff>73025</xdr:colOff>
      <xdr:row>33</xdr:row>
      <xdr:rowOff>147553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27084"/>
          <a:ext cx="762000" cy="2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95052</xdr:rowOff>
    </xdr:from>
    <xdr:to>
      <xdr:col>60</xdr:col>
      <xdr:colOff>123825</xdr:colOff>
      <xdr:row>32</xdr:row>
      <xdr:rowOff>25202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1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145852</xdr:rowOff>
    </xdr:from>
    <xdr:to>
      <xdr:col>64</xdr:col>
      <xdr:colOff>73025</xdr:colOff>
      <xdr:row>32</xdr:row>
      <xdr:rowOff>69159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232327"/>
          <a:ext cx="762000" cy="9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155006</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67558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18030</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66188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111086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36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16329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27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166133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xdr:rowOff>
    </xdr:from>
    <xdr:to>
      <xdr:col>20</xdr:col>
      <xdr:colOff>38100</xdr:colOff>
      <xdr:row>39</xdr:row>
      <xdr:rowOff>108712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57912</xdr:rowOff>
    </xdr:from>
    <xdr:to>
      <xdr:col>24</xdr:col>
      <xdr:colOff>63500</xdr:colOff>
      <xdr:row>39</xdr:row>
      <xdr:rowOff>67056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4446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169418</xdr:rowOff>
    </xdr:from>
    <xdr:to>
      <xdr:col>15</xdr:col>
      <xdr:colOff>101600</xdr:colOff>
      <xdr:row>39</xdr:row>
      <xdr:rowOff>99568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48768</xdr:rowOff>
    </xdr:from>
    <xdr:to>
      <xdr:col>19</xdr:col>
      <xdr:colOff>177800</xdr:colOff>
      <xdr:row>39</xdr:row>
      <xdr:rowOff>57912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7353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48768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169418</xdr:rowOff>
    </xdr:from>
    <xdr:to>
      <xdr:col>6</xdr:col>
      <xdr:colOff>38100</xdr:colOff>
      <xdr:row>39</xdr:row>
      <xdr:rowOff>99568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48768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130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99839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90695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45631</xdr:rowOff>
    </xdr:from>
    <xdr:to>
      <xdr:col>55</xdr:col>
      <xdr:colOff>50800</xdr:colOff>
      <xdr:row>39</xdr:row>
      <xdr:rowOff>147231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68508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5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56509</xdr:rowOff>
    </xdr:from>
    <xdr:to>
      <xdr:col>50</xdr:col>
      <xdr:colOff>165100</xdr:colOff>
      <xdr:row>39</xdr:row>
      <xdr:rowOff>158109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96431</xdr:rowOff>
    </xdr:from>
    <xdr:to>
      <xdr:col>55</xdr:col>
      <xdr:colOff>0</xdr:colOff>
      <xdr:row>39</xdr:row>
      <xdr:rowOff>107309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782981"/>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67634</xdr:rowOff>
    </xdr:from>
    <xdr:to>
      <xdr:col>46</xdr:col>
      <xdr:colOff>38100</xdr:colOff>
      <xdr:row>39</xdr:row>
      <xdr:rowOff>169234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107309</xdr:rowOff>
    </xdr:from>
    <xdr:to>
      <xdr:col>50</xdr:col>
      <xdr:colOff>114300</xdr:colOff>
      <xdr:row>39</xdr:row>
      <xdr:rowOff>118434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79385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59861</xdr:rowOff>
    </xdr:from>
    <xdr:to>
      <xdr:col>41</xdr:col>
      <xdr:colOff>101600</xdr:colOff>
      <xdr:row>39</xdr:row>
      <xdr:rowOff>161461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110661</xdr:rowOff>
    </xdr:from>
    <xdr:to>
      <xdr:col>45</xdr:col>
      <xdr:colOff>177800</xdr:colOff>
      <xdr:row>39</xdr:row>
      <xdr:rowOff>118434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79721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110661</xdr:rowOff>
    </xdr:from>
    <xdr:to>
      <xdr:col>41</xdr:col>
      <xdr:colOff>50800</xdr:colOff>
      <xdr:row>39</xdr:row>
      <xdr:rowOff>115062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9721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3186</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160361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152588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156989</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61</xdr:row>
      <xdr:rowOff>155122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9887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140426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825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61</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678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109401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5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85585</xdr:rowOff>
    </xdr:from>
    <xdr:to>
      <xdr:col>55</xdr:col>
      <xdr:colOff>50800</xdr:colOff>
      <xdr:row>58</xdr:row>
      <xdr:rowOff>15735</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9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108462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97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111022</xdr:rowOff>
    </xdr:from>
    <xdr:to>
      <xdr:col>50</xdr:col>
      <xdr:colOff>165100</xdr:colOff>
      <xdr:row>58</xdr:row>
      <xdr:rowOff>41172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98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136385</xdr:rowOff>
    </xdr:from>
    <xdr:to>
      <xdr:col>55</xdr:col>
      <xdr:colOff>0</xdr:colOff>
      <xdr:row>57</xdr:row>
      <xdr:rowOff>161822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9909035"/>
          <a:ext cx="8382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126552</xdr:rowOff>
    </xdr:from>
    <xdr:to>
      <xdr:col>46</xdr:col>
      <xdr:colOff>38100</xdr:colOff>
      <xdr:row>58</xdr:row>
      <xdr:rowOff>56702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98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161822</xdr:rowOff>
    </xdr:from>
    <xdr:to>
      <xdr:col>50</xdr:col>
      <xdr:colOff>114300</xdr:colOff>
      <xdr:row>58</xdr:row>
      <xdr:rowOff>5902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9934472"/>
          <a:ext cx="8890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145811</xdr:rowOff>
    </xdr:from>
    <xdr:to>
      <xdr:col>41</xdr:col>
      <xdr:colOff>101600</xdr:colOff>
      <xdr:row>58</xdr:row>
      <xdr:rowOff>75961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99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5902</xdr:rowOff>
    </xdr:from>
    <xdr:to>
      <xdr:col>45</xdr:col>
      <xdr:colOff>177800</xdr:colOff>
      <xdr:row>58</xdr:row>
      <xdr:rowOff>25161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9950002"/>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157536</xdr:rowOff>
    </xdr:from>
    <xdr:to>
      <xdr:col>36</xdr:col>
      <xdr:colOff>165100</xdr:colOff>
      <xdr:row>58</xdr:row>
      <xdr:rowOff>87686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99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25161</xdr:rowOff>
    </xdr:from>
    <xdr:to>
      <xdr:col>41</xdr:col>
      <xdr:colOff>50800</xdr:colOff>
      <xdr:row>58</xdr:row>
      <xdr:rowOff>36886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9969261"/>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102313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6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120301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100315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57699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73229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96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92488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96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104213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97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93997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55245</xdr:rowOff>
    </xdr:from>
    <xdr:to>
      <xdr:col>24</xdr:col>
      <xdr:colOff>63500</xdr:colOff>
      <xdr:row>79</xdr:row>
      <xdr:rowOff>121920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35997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133986</xdr:rowOff>
    </xdr:from>
    <xdr:to>
      <xdr:col>15</xdr:col>
      <xdr:colOff>101600</xdr:colOff>
      <xdr:row>79</xdr:row>
      <xdr:rowOff>64136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55245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557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79</xdr:row>
      <xdr:rowOff>13336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3514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65405</xdr:rowOff>
    </xdr:from>
    <xdr:to>
      <xdr:col>6</xdr:col>
      <xdr:colOff>38100</xdr:colOff>
      <xdr:row>79</xdr:row>
      <xdr:rowOff>167005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79</xdr:row>
      <xdr:rowOff>116205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130300" y="135140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80663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12082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70929</xdr:rowOff>
    </xdr:from>
    <xdr:to>
      <xdr:col>55</xdr:col>
      <xdr:colOff>50800</xdr:colOff>
      <xdr:row>86</xdr:row>
      <xdr:rowOff>1079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49356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2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121729</xdr:rowOff>
    </xdr:from>
    <xdr:to>
      <xdr:col>55</xdr:col>
      <xdr:colOff>0</xdr:colOff>
      <xdr:row>85</xdr:row>
      <xdr:rowOff>124968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9497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76073</xdr:rowOff>
    </xdr:from>
    <xdr:to>
      <xdr:col>46</xdr:col>
      <xdr:colOff>38100</xdr:colOff>
      <xdr:row>86</xdr:row>
      <xdr:rowOff>6223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126873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982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78930</xdr:rowOff>
    </xdr:from>
    <xdr:to>
      <xdr:col>41</xdr:col>
      <xdr:colOff>101600</xdr:colOff>
      <xdr:row>86</xdr:row>
      <xdr:rowOff>9080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126873</xdr:rowOff>
    </xdr:from>
    <xdr:to>
      <xdr:col>45</xdr:col>
      <xdr:colOff>177800</xdr:colOff>
      <xdr:row>85</xdr:row>
      <xdr:rowOff>129730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001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79311</xdr:rowOff>
    </xdr:from>
    <xdr:to>
      <xdr:col>36</xdr:col>
      <xdr:colOff>165100</xdr:colOff>
      <xdr:row>86</xdr:row>
      <xdr:rowOff>9461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129730</xdr:rowOff>
    </xdr:from>
    <xdr:to>
      <xdr:col>41</xdr:col>
      <xdr:colOff>50800</xdr:colOff>
      <xdr:row>85</xdr:row>
      <xdr:rowOff>130111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029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134002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168800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588</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4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123190</xdr:rowOff>
    </xdr:from>
    <xdr:to>
      <xdr:col>81</xdr:col>
      <xdr:colOff>101600</xdr:colOff>
      <xdr:row>35</xdr:row>
      <xdr:rowOff>53340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2540</xdr:rowOff>
    </xdr:from>
    <xdr:to>
      <xdr:col>85</xdr:col>
      <xdr:colOff>127000</xdr:colOff>
      <xdr:row>36</xdr:row>
      <xdr:rowOff>41910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003290"/>
          <a:ext cx="8382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77470</xdr:rowOff>
    </xdr:from>
    <xdr:to>
      <xdr:col>76</xdr:col>
      <xdr:colOff>165100</xdr:colOff>
      <xdr:row>35</xdr:row>
      <xdr:rowOff>7620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128270</xdr:rowOff>
    </xdr:from>
    <xdr:to>
      <xdr:col>81</xdr:col>
      <xdr:colOff>50800</xdr:colOff>
      <xdr:row>35</xdr:row>
      <xdr:rowOff>2540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5957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31750</xdr:rowOff>
    </xdr:from>
    <xdr:to>
      <xdr:col>72</xdr:col>
      <xdr:colOff>38100</xdr:colOff>
      <xdr:row>34</xdr:row>
      <xdr:rowOff>133350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82550</xdr:rowOff>
    </xdr:from>
    <xdr:to>
      <xdr:col>76</xdr:col>
      <xdr:colOff>114300</xdr:colOff>
      <xdr:row>34</xdr:row>
      <xdr:rowOff>128270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5911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170180</xdr:rowOff>
    </xdr:from>
    <xdr:to>
      <xdr:col>67</xdr:col>
      <xdr:colOff>101600</xdr:colOff>
      <xdr:row>39</xdr:row>
      <xdr:rowOff>100330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82550</xdr:rowOff>
    </xdr:from>
    <xdr:to>
      <xdr:col>71</xdr:col>
      <xdr:colOff>177800</xdr:colOff>
      <xdr:row>39</xdr:row>
      <xdr:rowOff>49530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14300" y="5911850"/>
          <a:ext cx="889000" cy="8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161307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69867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24147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149877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91457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72390</xdr:rowOff>
    </xdr:from>
    <xdr:to>
      <xdr:col>116</xdr:col>
      <xdr:colOff>114300</xdr:colOff>
      <xdr:row>41</xdr:row>
      <xdr:rowOff>2540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50817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77470</xdr:rowOff>
    </xdr:from>
    <xdr:to>
      <xdr:col>112</xdr:col>
      <xdr:colOff>38100</xdr:colOff>
      <xdr:row>41</xdr:row>
      <xdr:rowOff>7620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123190</xdr:rowOff>
    </xdr:from>
    <xdr:to>
      <xdr:col>116</xdr:col>
      <xdr:colOff>63500</xdr:colOff>
      <xdr:row>40</xdr:row>
      <xdr:rowOff>128270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811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80010</xdr:rowOff>
    </xdr:from>
    <xdr:to>
      <xdr:col>107</xdr:col>
      <xdr:colOff>101600</xdr:colOff>
      <xdr:row>41</xdr:row>
      <xdr:rowOff>10160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128270</xdr:rowOff>
    </xdr:from>
    <xdr:to>
      <xdr:col>111</xdr:col>
      <xdr:colOff>177800</xdr:colOff>
      <xdr:row>40</xdr:row>
      <xdr:rowOff>130810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86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83820</xdr:rowOff>
    </xdr:from>
    <xdr:to>
      <xdr:col>102</xdr:col>
      <xdr:colOff>165100</xdr:colOff>
      <xdr:row>41</xdr:row>
      <xdr:rowOff>13970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130810</xdr:rowOff>
    </xdr:from>
    <xdr:to>
      <xdr:col>107</xdr:col>
      <xdr:colOff>50800</xdr:colOff>
      <xdr:row>40</xdr:row>
      <xdr:rowOff>134620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88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134620</xdr:rowOff>
    </xdr:from>
    <xdr:to>
      <xdr:col>102</xdr:col>
      <xdr:colOff>114300</xdr:colOff>
      <xdr:row>40</xdr:row>
      <xdr:rowOff>160020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92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25417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170197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26687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30497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42545</xdr:rowOff>
    </xdr:from>
    <xdr:to>
      <xdr:col>85</xdr:col>
      <xdr:colOff>177800</xdr:colOff>
      <xdr:row>62</xdr:row>
      <xdr:rowOff>144145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20972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63</xdr:row>
      <xdr:rowOff>30480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72324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165735</xdr:rowOff>
    </xdr:from>
    <xdr:to>
      <xdr:col>81</xdr:col>
      <xdr:colOff>50800</xdr:colOff>
      <xdr:row>63</xdr:row>
      <xdr:rowOff>30480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795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82550</xdr:rowOff>
    </xdr:from>
    <xdr:to>
      <xdr:col>72</xdr:col>
      <xdr:colOff>38100</xdr:colOff>
      <xdr:row>63</xdr:row>
      <xdr:rowOff>12700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133350</xdr:rowOff>
    </xdr:from>
    <xdr:to>
      <xdr:col>76</xdr:col>
      <xdr:colOff>114300</xdr:colOff>
      <xdr:row>62</xdr:row>
      <xdr:rowOff>165735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7632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44450</xdr:rowOff>
    </xdr:from>
    <xdr:to>
      <xdr:col>67</xdr:col>
      <xdr:colOff>101600</xdr:colOff>
      <xdr:row>62</xdr:row>
      <xdr:rowOff>146050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95250</xdr:rowOff>
    </xdr:from>
    <xdr:to>
      <xdr:col>71</xdr:col>
      <xdr:colOff>177800</xdr:colOff>
      <xdr:row>62</xdr:row>
      <xdr:rowOff>133350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72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3827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137177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xdr:rowOff>
    </xdr:from>
    <xdr:to>
      <xdr:col>116</xdr:col>
      <xdr:colOff>114300</xdr:colOff>
      <xdr:row>60</xdr:row>
      <xdr:rowOff>102997</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2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24274</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1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22733</xdr:rowOff>
    </xdr:from>
    <xdr:to>
      <xdr:col>112</xdr:col>
      <xdr:colOff>38100</xdr:colOff>
      <xdr:row>60</xdr:row>
      <xdr:rowOff>124333</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3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52197</xdr:rowOff>
    </xdr:from>
    <xdr:to>
      <xdr:col>116</xdr:col>
      <xdr:colOff>63500</xdr:colOff>
      <xdr:row>60</xdr:row>
      <xdr:rowOff>73533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33919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36068</xdr:rowOff>
    </xdr:from>
    <xdr:to>
      <xdr:col>107</xdr:col>
      <xdr:colOff>101600</xdr:colOff>
      <xdr:row>60</xdr:row>
      <xdr:rowOff>137668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73533</xdr:rowOff>
    </xdr:from>
    <xdr:to>
      <xdr:col>111</xdr:col>
      <xdr:colOff>177800</xdr:colOff>
      <xdr:row>60</xdr:row>
      <xdr:rowOff>86868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36053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52832</xdr:rowOff>
    </xdr:from>
    <xdr:to>
      <xdr:col>102</xdr:col>
      <xdr:colOff>165100</xdr:colOff>
      <xdr:row>60</xdr:row>
      <xdr:rowOff>154432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86868</xdr:rowOff>
    </xdr:from>
    <xdr:to>
      <xdr:col>107</xdr:col>
      <xdr:colOff>50800</xdr:colOff>
      <xdr:row>60</xdr:row>
      <xdr:rowOff>103632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3738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62738</xdr:rowOff>
    </xdr:from>
    <xdr:to>
      <xdr:col>98</xdr:col>
      <xdr:colOff>38100</xdr:colOff>
      <xdr:row>60</xdr:row>
      <xdr:rowOff>164338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3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103632</xdr:rowOff>
    </xdr:from>
    <xdr:to>
      <xdr:col>102</xdr:col>
      <xdr:colOff>114300</xdr:colOff>
      <xdr:row>60</xdr:row>
      <xdr:rowOff>113538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3906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140860</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0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170959</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9415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1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51163</xdr:rowOff>
    </xdr:from>
    <xdr:to>
      <xdr:col>85</xdr:col>
      <xdr:colOff>127000</xdr:colOff>
      <xdr:row>84</xdr:row>
      <xdr:rowOff>87086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5481300" y="144529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87086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4513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49530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4333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31569</xdr:rowOff>
    </xdr:from>
    <xdr:to>
      <xdr:col>71</xdr:col>
      <xdr:colOff>177800</xdr:colOff>
      <xdr:row>84</xdr:row>
      <xdr:rowOff>38100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2814300" y="1443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105427</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115207</xdr:rowOff>
    </xdr:from>
    <xdr:to>
      <xdr:col>116</xdr:col>
      <xdr:colOff>114300</xdr:colOff>
      <xdr:row>82</xdr:row>
      <xdr:rowOff>45357</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138084</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166007</xdr:rowOff>
    </xdr:from>
    <xdr:to>
      <xdr:col>116</xdr:col>
      <xdr:colOff>63500</xdr:colOff>
      <xdr:row>82</xdr:row>
      <xdr:rowOff>5443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1323300" y="14053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136979</xdr:rowOff>
    </xdr:from>
    <xdr:to>
      <xdr:col>107</xdr:col>
      <xdr:colOff>101600</xdr:colOff>
      <xdr:row>82</xdr:row>
      <xdr:rowOff>67129</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16329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0434300" y="14064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16329</xdr:rowOff>
    </xdr:from>
    <xdr:to>
      <xdr:col>107</xdr:col>
      <xdr:colOff>50800</xdr:colOff>
      <xdr:row>82</xdr:row>
      <xdr:rowOff>38100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9545300" y="140752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168729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8656300" y="140970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148063</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158948</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83656</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7998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73661</xdr:rowOff>
    </xdr:from>
    <xdr:to>
      <xdr:col>76</xdr:col>
      <xdr:colOff>165100</xdr:colOff>
      <xdr:row>105</xdr:row>
      <xdr:rowOff>3811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124461</xdr:rowOff>
    </xdr:from>
    <xdr:to>
      <xdr:col>81</xdr:col>
      <xdr:colOff>50800</xdr:colOff>
      <xdr:row>104</xdr:row>
      <xdr:rowOff>167639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795526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26670</xdr:rowOff>
    </xdr:from>
    <xdr:to>
      <xdr:col>72</xdr:col>
      <xdr:colOff>38100</xdr:colOff>
      <xdr:row>104</xdr:row>
      <xdr:rowOff>128270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77470</xdr:rowOff>
    </xdr:from>
    <xdr:to>
      <xdr:col>76</xdr:col>
      <xdr:colOff>114300</xdr:colOff>
      <xdr:row>104</xdr:row>
      <xdr:rowOff>124461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790827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81280</xdr:rowOff>
    </xdr:from>
    <xdr:to>
      <xdr:col>67</xdr:col>
      <xdr:colOff>101600</xdr:colOff>
      <xdr:row>105</xdr:row>
      <xdr:rowOff>11430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77470</xdr:rowOff>
    </xdr:from>
    <xdr:to>
      <xdr:col>71</xdr:col>
      <xdr:colOff>177800</xdr:colOff>
      <xdr:row>104</xdr:row>
      <xdr:rowOff>132080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2814300" y="1790827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20338</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144797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27957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41911</xdr:rowOff>
    </xdr:from>
    <xdr:to>
      <xdr:col>116</xdr:col>
      <xdr:colOff>114300</xdr:colOff>
      <xdr:row>107</xdr:row>
      <xdr:rowOff>143511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21107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92711</xdr:rowOff>
    </xdr:from>
    <xdr:to>
      <xdr:col>116</xdr:col>
      <xdr:colOff>63500</xdr:colOff>
      <xdr:row>107</xdr:row>
      <xdr:rowOff>152400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1323300" y="18437861"/>
          <a:ext cx="8382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73661</xdr:rowOff>
    </xdr:from>
    <xdr:to>
      <xdr:col>107</xdr:col>
      <xdr:colOff>101600</xdr:colOff>
      <xdr:row>108</xdr:row>
      <xdr:rowOff>3811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0383500" y="18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124461</xdr:rowOff>
    </xdr:from>
    <xdr:to>
      <xdr:col>111</xdr:col>
      <xdr:colOff>177800</xdr:colOff>
      <xdr:row>107</xdr:row>
      <xdr:rowOff>152400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0434300" y="18469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64770</xdr:rowOff>
    </xdr:from>
    <xdr:to>
      <xdr:col>102</xdr:col>
      <xdr:colOff>165100</xdr:colOff>
      <xdr:row>107</xdr:row>
      <xdr:rowOff>166370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9494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115570</xdr:rowOff>
    </xdr:from>
    <xdr:to>
      <xdr:col>107</xdr:col>
      <xdr:colOff>50800</xdr:colOff>
      <xdr:row>107</xdr:row>
      <xdr:rowOff>124461</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9545300" y="184607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80011</xdr:rowOff>
    </xdr:from>
    <xdr:to>
      <xdr:col>98</xdr:col>
      <xdr:colOff>38100</xdr:colOff>
      <xdr:row>108</xdr:row>
      <xdr:rowOff>10161</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86055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115570</xdr:rowOff>
    </xdr:from>
    <xdr:to>
      <xdr:col>102</xdr:col>
      <xdr:colOff>114300</xdr:colOff>
      <xdr:row>107</xdr:row>
      <xdr:rowOff>130811</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18656300" y="18460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166388</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20199427" y="185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157497</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9310427"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1288</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8421427"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類似団体と比較して、有形固定資産減価償却率が高くなっている施設は、道路、橋りょう・トンネル、学校施設、児童館、公民館である。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これらの有形固定資産減価償却率が高い施設は、相当程度施設が経年していることを踏まえ、長寿命化対策等の今後の管理方針等を検討し、計画的な施設の老朽化対策が必要となる。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％、一人当たり面積については類似団体平均比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施設を多く所有していることがわかる。老朽化の進行により維持管理費用の増加も見込まれるため、公共施設等総合管理計画に基づき対策に取り組むとともに、統廃合を含めた検討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80917</xdr:rowOff>
    </xdr:from>
    <xdr:to>
      <xdr:col>24</xdr:col>
      <xdr:colOff>114300</xdr:colOff>
      <xdr:row>34</xdr:row>
      <xdr:rowOff>11067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167294</xdr:rowOff>
    </xdr:from>
    <xdr:ext cx="340478"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53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33564</xdr:rowOff>
    </xdr:from>
    <xdr:to>
      <xdr:col>20</xdr:col>
      <xdr:colOff>38100</xdr:colOff>
      <xdr:row>33</xdr:row>
      <xdr:rowOff>135164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84364</xdr:rowOff>
    </xdr:from>
    <xdr:to>
      <xdr:col>24</xdr:col>
      <xdr:colOff>63500</xdr:colOff>
      <xdr:row>33</xdr:row>
      <xdr:rowOff>131717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74221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154396</xdr:rowOff>
    </xdr:from>
    <xdr:to>
      <xdr:col>15</xdr:col>
      <xdr:colOff>101600</xdr:colOff>
      <xdr:row>33</xdr:row>
      <xdr:rowOff>84546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33746</xdr:rowOff>
    </xdr:from>
    <xdr:to>
      <xdr:col>19</xdr:col>
      <xdr:colOff>177800</xdr:colOff>
      <xdr:row>33</xdr:row>
      <xdr:rowOff>84364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6915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33746</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5691596"/>
          <a:ext cx="889000" cy="160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146231</xdr:rowOff>
    </xdr:from>
    <xdr:to>
      <xdr:col>6</xdr:col>
      <xdr:colOff>38100</xdr:colOff>
      <xdr:row>41</xdr:row>
      <xdr:rowOff>76381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25581</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055031"/>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151691</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101073</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1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67508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5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3810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147320</xdr:rowOff>
    </xdr:from>
    <xdr:to>
      <xdr:col>41</xdr:col>
      <xdr:colOff>101600</xdr:colOff>
      <xdr:row>42</xdr:row>
      <xdr:rowOff>77470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42</xdr:row>
      <xdr:rowOff>26670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6181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147320</xdr:rowOff>
    </xdr:from>
    <xdr:to>
      <xdr:col>36</xdr:col>
      <xdr:colOff>165100</xdr:colOff>
      <xdr:row>42</xdr:row>
      <xdr:rowOff>77470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26670</xdr:rowOff>
    </xdr:from>
    <xdr:to>
      <xdr:col>41</xdr:col>
      <xdr:colOff>50800</xdr:colOff>
      <xdr:row>42</xdr:row>
      <xdr:rowOff>26670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154957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68597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68597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163104</xdr:rowOff>
    </xdr:from>
    <xdr:to>
      <xdr:col>24</xdr:col>
      <xdr:colOff>114300</xdr:colOff>
      <xdr:row>58</xdr:row>
      <xdr:rowOff>93254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123916</xdr:rowOff>
    </xdr:from>
    <xdr:to>
      <xdr:col>20</xdr:col>
      <xdr:colOff>38100</xdr:colOff>
      <xdr:row>58</xdr:row>
      <xdr:rowOff>54066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42454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99473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58</xdr:row>
      <xdr:rowOff>3266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9532620"/>
          <a:ext cx="889000" cy="4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019300" y="9532620"/>
          <a:ext cx="889000" cy="15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70593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170197</xdr:rowOff>
    </xdr:from>
    <xdr:ext cx="340478"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38061" y="925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19050</xdr:rowOff>
    </xdr:from>
    <xdr:to>
      <xdr:col>55</xdr:col>
      <xdr:colOff>50800</xdr:colOff>
      <xdr:row>62</xdr:row>
      <xdr:rowOff>120650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168927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26670</xdr:rowOff>
    </xdr:from>
    <xdr:to>
      <xdr:col>50</xdr:col>
      <xdr:colOff>165100</xdr:colOff>
      <xdr:row>62</xdr:row>
      <xdr:rowOff>128270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69850</xdr:rowOff>
    </xdr:from>
    <xdr:to>
      <xdr:col>55</xdr:col>
      <xdr:colOff>0</xdr:colOff>
      <xdr:row>62</xdr:row>
      <xdr:rowOff>77470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699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30480</xdr:rowOff>
    </xdr:from>
    <xdr:to>
      <xdr:col>46</xdr:col>
      <xdr:colOff>38100</xdr:colOff>
      <xdr:row>62</xdr:row>
      <xdr:rowOff>132080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77470</xdr:rowOff>
    </xdr:from>
    <xdr:to>
      <xdr:col>50</xdr:col>
      <xdr:colOff>114300</xdr:colOff>
      <xdr:row>62</xdr:row>
      <xdr:rowOff>81280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707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73660</xdr:rowOff>
    </xdr:from>
    <xdr:to>
      <xdr:col>41</xdr:col>
      <xdr:colOff>101600</xdr:colOff>
      <xdr:row>64</xdr:row>
      <xdr:rowOff>3810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81280</xdr:rowOff>
    </xdr:from>
    <xdr:to>
      <xdr:col>45</xdr:col>
      <xdr:colOff>177800</xdr:colOff>
      <xdr:row>63</xdr:row>
      <xdr:rowOff>124460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711180"/>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124460</xdr:rowOff>
    </xdr:from>
    <xdr:to>
      <xdr:col>41</xdr:col>
      <xdr:colOff>50800</xdr:colOff>
      <xdr:row>63</xdr:row>
      <xdr:rowOff>125730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258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119397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123207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166387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167657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135889</xdr:rowOff>
    </xdr:from>
    <xdr:to>
      <xdr:col>24</xdr:col>
      <xdr:colOff>114300</xdr:colOff>
      <xdr:row>100</xdr:row>
      <xdr:rowOff>66039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4584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88916</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200-000042010000}"/>
            </a:ext>
          </a:extLst>
        </xdr:cNvPr>
        <xdr:cNvSpPr txBox="1"/>
      </xdr:nvSpPr>
      <xdr:spPr>
        <a:xfrm>
          <a:off x="4673600" y="1706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90170</xdr:rowOff>
    </xdr:from>
    <xdr:to>
      <xdr:col>20</xdr:col>
      <xdr:colOff>38100</xdr:colOff>
      <xdr:row>100</xdr:row>
      <xdr:rowOff>20320</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3746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140970</xdr:rowOff>
    </xdr:from>
    <xdr:to>
      <xdr:col>24</xdr:col>
      <xdr:colOff>63500</xdr:colOff>
      <xdr:row>100</xdr:row>
      <xdr:rowOff>15239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3797300" y="17114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34925</xdr:rowOff>
    </xdr:from>
    <xdr:to>
      <xdr:col>15</xdr:col>
      <xdr:colOff>101600</xdr:colOff>
      <xdr:row>99</xdr:row>
      <xdr:rowOff>136525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857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85725</xdr:rowOff>
    </xdr:from>
    <xdr:to>
      <xdr:col>19</xdr:col>
      <xdr:colOff>177800</xdr:colOff>
      <xdr:row>99</xdr:row>
      <xdr:rowOff>140970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908300" y="170592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95886</xdr:rowOff>
    </xdr:from>
    <xdr:to>
      <xdr:col>10</xdr:col>
      <xdr:colOff>165100</xdr:colOff>
      <xdr:row>109</xdr:row>
      <xdr:rowOff>26036</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968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85725</xdr:rowOff>
    </xdr:from>
    <xdr:to>
      <xdr:col>15</xdr:col>
      <xdr:colOff>50800</xdr:colOff>
      <xdr:row>108</xdr:row>
      <xdr:rowOff>146686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019300" y="17059275"/>
          <a:ext cx="889000" cy="160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93980</xdr:rowOff>
    </xdr:from>
    <xdr:to>
      <xdr:col>6</xdr:col>
      <xdr:colOff>38100</xdr:colOff>
      <xdr:row>109</xdr:row>
      <xdr:rowOff>24130</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79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144780</xdr:rowOff>
    </xdr:from>
    <xdr:to>
      <xdr:col>10</xdr:col>
      <xdr:colOff>114300</xdr:colOff>
      <xdr:row>108</xdr:row>
      <xdr:rowOff>146686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130300" y="1866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36847</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200-00004F010000}"/>
            </a:ext>
          </a:extLst>
        </xdr:cNvPr>
        <xdr:cNvSpPr txBox="1"/>
      </xdr:nvSpPr>
      <xdr:spPr>
        <a:xfrm>
          <a:off x="35820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97</xdr:row>
      <xdr:rowOff>153052</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200-000050010000}"/>
            </a:ext>
          </a:extLst>
        </xdr:cNvPr>
        <xdr:cNvSpPr txBox="1"/>
      </xdr:nvSpPr>
      <xdr:spPr>
        <a:xfrm>
          <a:off x="2705744"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17163</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200-000051010000}"/>
            </a:ext>
          </a:extLst>
        </xdr:cNvPr>
        <xdr:cNvSpPr txBox="1"/>
      </xdr:nvSpPr>
      <xdr:spPr>
        <a:xfrm>
          <a:off x="1816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15257</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200-000052010000}"/>
            </a:ext>
          </a:extLst>
        </xdr:cNvPr>
        <xdr:cNvSpPr txBox="1"/>
      </xdr:nvSpPr>
      <xdr:spPr>
        <a:xfrm>
          <a:off x="927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2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5" name="【市民会館】&#10;一人当たり面積最小値テキスト">
          <a:extLst>
            <a:ext uri="{FF2B5EF4-FFF2-40B4-BE49-F238E27FC236}">
              <a16:creationId xmlns:a16="http://schemas.microsoft.com/office/drawing/2014/main" id="{00000000-0008-0000-0200-00006D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7" name="【市民会館】&#10;一人当たり面積最大値テキスト">
          <a:extLst>
            <a:ext uri="{FF2B5EF4-FFF2-40B4-BE49-F238E27FC236}">
              <a16:creationId xmlns:a16="http://schemas.microsoft.com/office/drawing/2014/main" id="{00000000-0008-0000-0200-00006F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69" name="【市民会館】&#10;一人当たり面積平均値テキスト">
          <a:extLst>
            <a:ext uri="{FF2B5EF4-FFF2-40B4-BE49-F238E27FC236}">
              <a16:creationId xmlns:a16="http://schemas.microsoft.com/office/drawing/2014/main" id="{00000000-0008-0000-0200-000071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110308</xdr:rowOff>
    </xdr:from>
    <xdr:to>
      <xdr:col>55</xdr:col>
      <xdr:colOff>50800</xdr:colOff>
      <xdr:row>107</xdr:row>
      <xdr:rowOff>40458</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0426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88735</xdr:rowOff>
    </xdr:from>
    <xdr:ext cx="469744" cy="259045"/>
    <xdr:sp macro="" textlink="">
      <xdr:nvSpPr>
        <xdr:cNvPr id="381" name="【市民会館】&#10;一人当たり面積該当値テキスト">
          <a:extLst>
            <a:ext uri="{FF2B5EF4-FFF2-40B4-BE49-F238E27FC236}">
              <a16:creationId xmlns:a16="http://schemas.microsoft.com/office/drawing/2014/main" id="{00000000-0008-0000-0200-00007D010000}"/>
            </a:ext>
          </a:extLst>
        </xdr:cNvPr>
        <xdr:cNvSpPr txBox="1"/>
      </xdr:nvSpPr>
      <xdr:spPr>
        <a:xfrm>
          <a:off x="10515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106</xdr:row>
      <xdr:rowOff>167639</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9639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121738</xdr:rowOff>
    </xdr:from>
    <xdr:to>
      <xdr:col>46</xdr:col>
      <xdr:colOff>38100</xdr:colOff>
      <xdr:row>107</xdr:row>
      <xdr:rowOff>51888</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8699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1088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8750300" y="183413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781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1088</xdr:rowOff>
    </xdr:from>
    <xdr:to>
      <xdr:col>45</xdr:col>
      <xdr:colOff>177800</xdr:colOff>
      <xdr:row>108</xdr:row>
      <xdr:rowOff>76200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7861300" y="18346238"/>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25400</xdr:rowOff>
    </xdr:from>
    <xdr:to>
      <xdr:col>36</xdr:col>
      <xdr:colOff>165100</xdr:colOff>
      <xdr:row>108</xdr:row>
      <xdr:rowOff>127000</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692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76200</xdr:rowOff>
    </xdr:from>
    <xdr:to>
      <xdr:col>41</xdr:col>
      <xdr:colOff>50800</xdr:colOff>
      <xdr:row>108</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97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90" name="n_1aveValue【市民会館】&#10;一人当たり面積">
          <a:extLst>
            <a:ext uri="{FF2B5EF4-FFF2-40B4-BE49-F238E27FC236}">
              <a16:creationId xmlns:a16="http://schemas.microsoft.com/office/drawing/2014/main" id="{00000000-0008-0000-0200-000086010000}"/>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1" name="n_2aveValue【市民会館】&#10;一人当たり面積">
          <a:extLst>
            <a:ext uri="{FF2B5EF4-FFF2-40B4-BE49-F238E27FC236}">
              <a16:creationId xmlns:a16="http://schemas.microsoft.com/office/drawing/2014/main" id="{00000000-0008-0000-0200-000087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392" name="n_3aveValue【市民会館】&#10;一人当たり面積">
          <a:extLst>
            <a:ext uri="{FF2B5EF4-FFF2-40B4-BE49-F238E27FC236}">
              <a16:creationId xmlns:a16="http://schemas.microsoft.com/office/drawing/2014/main" id="{00000000-0008-0000-0200-000088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393" name="n_4aveValue【市民会館】&#10;一人当たり面積">
          <a:extLst>
            <a:ext uri="{FF2B5EF4-FFF2-40B4-BE49-F238E27FC236}">
              <a16:creationId xmlns:a16="http://schemas.microsoft.com/office/drawing/2014/main" id="{00000000-0008-0000-0200-000089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94" name="n_1mainValue【市民会館】&#10;一人当たり面積">
          <a:extLst>
            <a:ext uri="{FF2B5EF4-FFF2-40B4-BE49-F238E27FC236}">
              <a16:creationId xmlns:a16="http://schemas.microsoft.com/office/drawing/2014/main" id="{00000000-0008-0000-0200-00008A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68415</xdr:rowOff>
    </xdr:from>
    <xdr:ext cx="469744" cy="259045"/>
    <xdr:sp macro="" textlink="">
      <xdr:nvSpPr>
        <xdr:cNvPr id="395" name="n_2mainValue【市民会館】&#10;一人当たり面積">
          <a:extLst>
            <a:ext uri="{FF2B5EF4-FFF2-40B4-BE49-F238E27FC236}">
              <a16:creationId xmlns:a16="http://schemas.microsoft.com/office/drawing/2014/main" id="{00000000-0008-0000-0200-00008B010000}"/>
            </a:ext>
          </a:extLst>
        </xdr:cNvPr>
        <xdr:cNvSpPr txBox="1"/>
      </xdr:nvSpPr>
      <xdr:spPr>
        <a:xfrm>
          <a:off x="8515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396" name="n_3mainValue【市民会館】&#10;一人当たり面積">
          <a:extLst>
            <a:ext uri="{FF2B5EF4-FFF2-40B4-BE49-F238E27FC236}">
              <a16:creationId xmlns:a16="http://schemas.microsoft.com/office/drawing/2014/main" id="{00000000-0008-0000-0200-00008C010000}"/>
            </a:ext>
          </a:extLst>
        </xdr:cNvPr>
        <xdr:cNvSpPr txBox="1"/>
      </xdr:nvSpPr>
      <xdr:spPr>
        <a:xfrm>
          <a:off x="7626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118127</xdr:rowOff>
    </xdr:from>
    <xdr:ext cx="469744" cy="259045"/>
    <xdr:sp macro="" textlink="">
      <xdr:nvSpPr>
        <xdr:cNvPr id="397" name="n_4mainValue【市民会館】&#10;一人当たり面積">
          <a:extLst>
            <a:ext uri="{FF2B5EF4-FFF2-40B4-BE49-F238E27FC236}">
              <a16:creationId xmlns:a16="http://schemas.microsoft.com/office/drawing/2014/main" id="{00000000-0008-0000-0200-00008D010000}"/>
            </a:ext>
          </a:extLst>
        </xdr:cNvPr>
        <xdr:cNvSpPr txBox="1"/>
      </xdr:nvSpPr>
      <xdr:spPr>
        <a:xfrm>
          <a:off x="673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114952</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142875</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4560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38</xdr:row>
      <xdr:rowOff>57150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4592300" y="64560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38</xdr:row>
      <xdr:rowOff>57150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3703300" y="64236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80010</xdr:rowOff>
    </xdr:from>
    <xdr:to>
      <xdr:col>71</xdr:col>
      <xdr:colOff>177800</xdr:colOff>
      <xdr:row>37</xdr:row>
      <xdr:rowOff>110490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12814300" y="6423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8272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124477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4389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166908</xdr:rowOff>
    </xdr:from>
    <xdr:to>
      <xdr:col>116</xdr:col>
      <xdr:colOff>114300</xdr:colOff>
      <xdr:row>41</xdr:row>
      <xdr:rowOff>97058</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70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81835</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168492</xdr:rowOff>
    </xdr:from>
    <xdr:to>
      <xdr:col>112</xdr:col>
      <xdr:colOff>38100</xdr:colOff>
      <xdr:row>41</xdr:row>
      <xdr:rowOff>98642</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70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46258</xdr:rowOff>
    </xdr:from>
    <xdr:to>
      <xdr:col>116</xdr:col>
      <xdr:colOff>63500</xdr:colOff>
      <xdr:row>41</xdr:row>
      <xdr:rowOff>47842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7075708"/>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1255</xdr:rowOff>
    </xdr:from>
    <xdr:to>
      <xdr:col>107</xdr:col>
      <xdr:colOff>101600</xdr:colOff>
      <xdr:row>41</xdr:row>
      <xdr:rowOff>102855</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70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47842</xdr:rowOff>
    </xdr:from>
    <xdr:to>
      <xdr:col>111</xdr:col>
      <xdr:colOff>177800</xdr:colOff>
      <xdr:row>41</xdr:row>
      <xdr:rowOff>52055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707729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44945</xdr:rowOff>
    </xdr:from>
    <xdr:to>
      <xdr:col>102</xdr:col>
      <xdr:colOff>165100</xdr:colOff>
      <xdr:row>41</xdr:row>
      <xdr:rowOff>146545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70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52055</xdr:rowOff>
    </xdr:from>
    <xdr:to>
      <xdr:col>107</xdr:col>
      <xdr:colOff>50800</xdr:colOff>
      <xdr:row>41</xdr:row>
      <xdr:rowOff>95745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9545300" y="708150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30836</xdr:rowOff>
    </xdr:from>
    <xdr:to>
      <xdr:col>98</xdr:col>
      <xdr:colOff>38100</xdr:colOff>
      <xdr:row>41</xdr:row>
      <xdr:rowOff>132436</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70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81636</xdr:rowOff>
    </xdr:from>
    <xdr:to>
      <xdr:col>102</xdr:col>
      <xdr:colOff>114300</xdr:colOff>
      <xdr:row>41</xdr:row>
      <xdr:rowOff>95745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656300" y="7111086"/>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89769</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43411" y="71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93982</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67111" y="712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137672</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78111" y="71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123563</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89111" y="71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2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00000000-0008-0000-0200-000017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00000000-0008-0000-0200-000019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200-00001B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43180</xdr:rowOff>
    </xdr:from>
    <xdr:to>
      <xdr:col>85</xdr:col>
      <xdr:colOff>177800</xdr:colOff>
      <xdr:row>59</xdr:row>
      <xdr:rowOff>144780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62687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66057</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200-000027020000}"/>
            </a:ext>
          </a:extLst>
        </xdr:cNvPr>
        <xdr:cNvSpPr txBox="1"/>
      </xdr:nvSpPr>
      <xdr:spPr>
        <a:xfrm>
          <a:off x="16357600" y="1001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20320</xdr:rowOff>
    </xdr:from>
    <xdr:to>
      <xdr:col>81</xdr:col>
      <xdr:colOff>101600</xdr:colOff>
      <xdr:row>59</xdr:row>
      <xdr:rowOff>121920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543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71120</xdr:rowOff>
    </xdr:from>
    <xdr:to>
      <xdr:col>85</xdr:col>
      <xdr:colOff>127000</xdr:colOff>
      <xdr:row>59</xdr:row>
      <xdr:rowOff>93980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5481300" y="10186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71120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592300" y="10161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138430</xdr:rowOff>
    </xdr:from>
    <xdr:to>
      <xdr:col>72</xdr:col>
      <xdr:colOff>38100</xdr:colOff>
      <xdr:row>59</xdr:row>
      <xdr:rowOff>68580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3652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17780</xdr:rowOff>
    </xdr:from>
    <xdr:to>
      <xdr:col>76</xdr:col>
      <xdr:colOff>114300</xdr:colOff>
      <xdr:row>59</xdr:row>
      <xdr:rowOff>45720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3703300" y="101333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59</xdr:row>
      <xdr:rowOff>17780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814300" y="10107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115587</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1023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109237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138447</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5266044" y="991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85107</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3500744" y="985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2611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64770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1323300" y="10687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64770</xdr:rowOff>
    </xdr:from>
    <xdr:to>
      <xdr:col>111</xdr:col>
      <xdr:colOff>177800</xdr:colOff>
      <xdr:row>62</xdr:row>
      <xdr:rowOff>68580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0434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9545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80010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8656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106697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139082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122555</xdr:rowOff>
    </xdr:from>
    <xdr:to>
      <xdr:col>81</xdr:col>
      <xdr:colOff>101600</xdr:colOff>
      <xdr:row>85</xdr:row>
      <xdr:rowOff>52705</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xdr:rowOff>
    </xdr:from>
    <xdr:to>
      <xdr:col>85</xdr:col>
      <xdr:colOff>127000</xdr:colOff>
      <xdr:row>85</xdr:row>
      <xdr:rowOff>40005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4575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92075</xdr:rowOff>
    </xdr:from>
    <xdr:to>
      <xdr:col>76</xdr:col>
      <xdr:colOff>165100</xdr:colOff>
      <xdr:row>85</xdr:row>
      <xdr:rowOff>22225</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142875</xdr:rowOff>
    </xdr:from>
    <xdr:to>
      <xdr:col>81</xdr:col>
      <xdr:colOff>50800</xdr:colOff>
      <xdr:row>85</xdr:row>
      <xdr:rowOff>1905</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4544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73025</xdr:rowOff>
    </xdr:from>
    <xdr:to>
      <xdr:col>72</xdr:col>
      <xdr:colOff>38100</xdr:colOff>
      <xdr:row>85</xdr:row>
      <xdr:rowOff>3175</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123825</xdr:rowOff>
    </xdr:from>
    <xdr:to>
      <xdr:col>76</xdr:col>
      <xdr:colOff>114300</xdr:colOff>
      <xdr:row>84</xdr:row>
      <xdr:rowOff>142875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3703300" y="14525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160655</xdr:rowOff>
    </xdr:from>
    <xdr:to>
      <xdr:col>67</xdr:col>
      <xdr:colOff>101600</xdr:colOff>
      <xdr:row>85</xdr:row>
      <xdr:rowOff>90805</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123825</xdr:rowOff>
    </xdr:from>
    <xdr:to>
      <xdr:col>71</xdr:col>
      <xdr:colOff>177800</xdr:colOff>
      <xdr:row>85</xdr:row>
      <xdr:rowOff>40005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814300" y="145256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43832</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13352</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165752</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81932</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156845</xdr:rowOff>
    </xdr:from>
    <xdr:to>
      <xdr:col>116</xdr:col>
      <xdr:colOff>114300</xdr:colOff>
      <xdr:row>85</xdr:row>
      <xdr:rowOff>86995</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135272</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36195</xdr:rowOff>
    </xdr:from>
    <xdr:to>
      <xdr:col>116</xdr:col>
      <xdr:colOff>63500</xdr:colOff>
      <xdr:row>85</xdr:row>
      <xdr:rowOff>41911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609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166370</xdr:rowOff>
    </xdr:from>
    <xdr:to>
      <xdr:col>107</xdr:col>
      <xdr:colOff>101600</xdr:colOff>
      <xdr:row>85</xdr:row>
      <xdr:rowOff>96520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45720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45720</xdr:rowOff>
    </xdr:from>
    <xdr:to>
      <xdr:col>107</xdr:col>
      <xdr:colOff>50800</xdr:colOff>
      <xdr:row>85</xdr:row>
      <xdr:rowOff>49530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45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636</xdr:rowOff>
    </xdr:from>
    <xdr:to>
      <xdr:col>98</xdr:col>
      <xdr:colOff>38100</xdr:colOff>
      <xdr:row>85</xdr:row>
      <xdr:rowOff>102236</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51436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8656300" y="146227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114952</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118763</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18885</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46808</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5481300" y="178743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43543</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592300" y="1784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103777</xdr:rowOff>
    </xdr:from>
    <xdr:to>
      <xdr:col>72</xdr:col>
      <xdr:colOff>38100</xdr:colOff>
      <xdr:row>104</xdr:row>
      <xdr:rowOff>33927</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104</xdr:row>
      <xdr:rowOff>15784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154577</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50454</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00000000-0008-0000-02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1" name="【庁舎】&#10;一人当たり面積最小値テキスト">
          <a:extLst>
            <a:ext uri="{FF2B5EF4-FFF2-40B4-BE49-F238E27FC236}">
              <a16:creationId xmlns:a16="http://schemas.microsoft.com/office/drawing/2014/main" id="{00000000-0008-0000-0200-000035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3" name="【庁舎】&#10;一人当たり面積最大値テキスト">
          <a:extLst>
            <a:ext uri="{FF2B5EF4-FFF2-40B4-BE49-F238E27FC236}">
              <a16:creationId xmlns:a16="http://schemas.microsoft.com/office/drawing/2014/main" id="{00000000-0008-0000-0200-000037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25" name="【庁舎】&#10;一人当たり面積平均値テキスト">
          <a:extLst>
            <a:ext uri="{FF2B5EF4-FFF2-40B4-BE49-F238E27FC236}">
              <a16:creationId xmlns:a16="http://schemas.microsoft.com/office/drawing/2014/main" id="{00000000-0008-0000-0200-00003903000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90779</xdr:rowOff>
    </xdr:from>
    <xdr:to>
      <xdr:col>116</xdr:col>
      <xdr:colOff>114300</xdr:colOff>
      <xdr:row>107</xdr:row>
      <xdr:rowOff>20929</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2110700" y="18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113656</xdr:rowOff>
    </xdr:from>
    <xdr:ext cx="469744" cy="259045"/>
    <xdr:sp macro="" textlink="">
      <xdr:nvSpPr>
        <xdr:cNvPr id="837" name="【庁舎】&#10;一人当たり面積該当値テキスト">
          <a:extLst>
            <a:ext uri="{FF2B5EF4-FFF2-40B4-BE49-F238E27FC236}">
              <a16:creationId xmlns:a16="http://schemas.microsoft.com/office/drawing/2014/main" id="{00000000-0008-0000-0200-000045030000}"/>
            </a:ext>
          </a:extLst>
        </xdr:cNvPr>
        <xdr:cNvSpPr txBox="1"/>
      </xdr:nvSpPr>
      <xdr:spPr>
        <a:xfrm>
          <a:off x="22199600" y="181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96265</xdr:rowOff>
    </xdr:from>
    <xdr:to>
      <xdr:col>112</xdr:col>
      <xdr:colOff>38100</xdr:colOff>
      <xdr:row>107</xdr:row>
      <xdr:rowOff>26415</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127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141579</xdr:rowOff>
    </xdr:from>
    <xdr:to>
      <xdr:col>116</xdr:col>
      <xdr:colOff>63500</xdr:colOff>
      <xdr:row>106</xdr:row>
      <xdr:rowOff>147065</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1323300" y="1831527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99467</xdr:rowOff>
    </xdr:from>
    <xdr:to>
      <xdr:col>107</xdr:col>
      <xdr:colOff>101600</xdr:colOff>
      <xdr:row>107</xdr:row>
      <xdr:rowOff>29617</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0383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150267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0434300" y="1832076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103581</xdr:rowOff>
    </xdr:from>
    <xdr:to>
      <xdr:col>102</xdr:col>
      <xdr:colOff>165100</xdr:colOff>
      <xdr:row>107</xdr:row>
      <xdr:rowOff>33731</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94500" y="182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150267</xdr:rowOff>
    </xdr:from>
    <xdr:to>
      <xdr:col>107</xdr:col>
      <xdr:colOff>50800</xdr:colOff>
      <xdr:row>106</xdr:row>
      <xdr:rowOff>154381</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9545300" y="1832396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106324</xdr:rowOff>
    </xdr:from>
    <xdr:to>
      <xdr:col>98</xdr:col>
      <xdr:colOff>38100</xdr:colOff>
      <xdr:row>107</xdr:row>
      <xdr:rowOff>36474</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605500" y="18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154381</xdr:rowOff>
    </xdr:from>
    <xdr:to>
      <xdr:col>102</xdr:col>
      <xdr:colOff>114300</xdr:colOff>
      <xdr:row>106</xdr:row>
      <xdr:rowOff>157124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656300" y="1832808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46" name="n_1aveValue【庁舎】&#10;一人当たり面積">
          <a:extLst>
            <a:ext uri="{FF2B5EF4-FFF2-40B4-BE49-F238E27FC236}">
              <a16:creationId xmlns:a16="http://schemas.microsoft.com/office/drawing/2014/main" id="{00000000-0008-0000-0200-00004E030000}"/>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847" name="n_2aveValue【庁舎】&#10;一人当たり面積">
          <a:extLst>
            <a:ext uri="{FF2B5EF4-FFF2-40B4-BE49-F238E27FC236}">
              <a16:creationId xmlns:a16="http://schemas.microsoft.com/office/drawing/2014/main" id="{00000000-0008-0000-0200-00004F030000}"/>
            </a:ext>
          </a:extLst>
        </xdr:cNvPr>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848" name="n_3aveValue【庁舎】&#10;一人当たり面積">
          <a:extLst>
            <a:ext uri="{FF2B5EF4-FFF2-40B4-BE49-F238E27FC236}">
              <a16:creationId xmlns:a16="http://schemas.microsoft.com/office/drawing/2014/main" id="{00000000-0008-0000-0200-000050030000}"/>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849" name="n_4aveValue【庁舎】&#10;一人当たり面積">
          <a:extLst>
            <a:ext uri="{FF2B5EF4-FFF2-40B4-BE49-F238E27FC236}">
              <a16:creationId xmlns:a16="http://schemas.microsoft.com/office/drawing/2014/main" id="{00000000-0008-0000-0200-000051030000}"/>
            </a:ext>
          </a:extLst>
        </xdr:cNvPr>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42942</xdr:rowOff>
    </xdr:from>
    <xdr:ext cx="469744" cy="259045"/>
    <xdr:sp macro="" textlink="">
      <xdr:nvSpPr>
        <xdr:cNvPr id="850" name="n_1mainValue【庁舎】&#10;一人当たり面積">
          <a:extLst>
            <a:ext uri="{FF2B5EF4-FFF2-40B4-BE49-F238E27FC236}">
              <a16:creationId xmlns:a16="http://schemas.microsoft.com/office/drawing/2014/main" id="{00000000-0008-0000-0200-000052030000}"/>
            </a:ext>
          </a:extLst>
        </xdr:cNvPr>
        <xdr:cNvSpPr txBox="1"/>
      </xdr:nvSpPr>
      <xdr:spPr>
        <a:xfrm>
          <a:off x="21075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46144</xdr:rowOff>
    </xdr:from>
    <xdr:ext cx="469744" cy="259045"/>
    <xdr:sp macro="" textlink="">
      <xdr:nvSpPr>
        <xdr:cNvPr id="851" name="n_2mainValue【庁舎】&#10;一人当たり面積">
          <a:extLst>
            <a:ext uri="{FF2B5EF4-FFF2-40B4-BE49-F238E27FC236}">
              <a16:creationId xmlns:a16="http://schemas.microsoft.com/office/drawing/2014/main" id="{00000000-0008-0000-0200-000053030000}"/>
            </a:ext>
          </a:extLst>
        </xdr:cNvPr>
        <xdr:cNvSpPr txBox="1"/>
      </xdr:nvSpPr>
      <xdr:spPr>
        <a:xfrm>
          <a:off x="20199427" y="180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50258</xdr:rowOff>
    </xdr:from>
    <xdr:ext cx="469744" cy="259045"/>
    <xdr:sp macro="" textlink="">
      <xdr:nvSpPr>
        <xdr:cNvPr id="852" name="n_3mainValue【庁舎】&#10;一人当たり面積">
          <a:extLst>
            <a:ext uri="{FF2B5EF4-FFF2-40B4-BE49-F238E27FC236}">
              <a16:creationId xmlns:a16="http://schemas.microsoft.com/office/drawing/2014/main" id="{00000000-0008-0000-0200-000054030000}"/>
            </a:ext>
          </a:extLst>
        </xdr:cNvPr>
        <xdr:cNvSpPr txBox="1"/>
      </xdr:nvSpPr>
      <xdr:spPr>
        <a:xfrm>
          <a:off x="19310427" y="1805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53001</xdr:rowOff>
    </xdr:from>
    <xdr:ext cx="469744" cy="259045"/>
    <xdr:sp macro="" textlink="">
      <xdr:nvSpPr>
        <xdr:cNvPr id="853" name="n_4mainValue【庁舎】&#10;一人当たり面積">
          <a:extLst>
            <a:ext uri="{FF2B5EF4-FFF2-40B4-BE49-F238E27FC236}">
              <a16:creationId xmlns:a16="http://schemas.microsoft.com/office/drawing/2014/main" id="{00000000-0008-0000-0200-000055030000}"/>
            </a:ext>
          </a:extLst>
        </xdr:cNvPr>
        <xdr:cNvSpPr txBox="1"/>
      </xdr:nvSpPr>
      <xdr:spPr>
        <a:xfrm>
          <a:off x="18421427" y="180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類似団体と比較して特に有形固定資産減価償却率が高くなっている施設は、消防施設であり、特に低くなっている施設は、図書館、体育館・プール、市民会館である。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図書館、体育館・プール、市民会館については昭和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年代に建設した町民会館・図書館と町民体育館を統合し、生涯学習センターの整備が令和元年度に完了したため、有形固定資産減価償却率が低下した。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涯学習センター建設により、図書館、体育館・プール、市民会館の一人当たり面積については全国平均及び県平均と比較して増加している。維持管理にかかる経費の増加に留意しつつ、公共施設等総合管理計画に基づき既存の施設の統廃合等検討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5DC4A6D-2CBE-423A-BF41-82709879817F}"/>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B1CD05-7583-4C9D-B3E3-11D0E6920B1C}"/>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79D816-33B4-4275-8857-3FE270B832D5}"/>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3739BC-FE49-45B9-8F7B-885E5A4CF83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EE93604-8050-415B-8BF7-E6FB4919E963}"/>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170F0AC-FEE0-4B40-A08C-CC170E57D467}"/>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A60BF79-5E03-4897-BF59-1421A0F5C17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ED9E3CD-F0BE-40D3-B49A-AC85987CF7A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9271A2F-B6F5-4B42-AB8D-FECB1E11DA5E}"/>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BBBDDA8-D9DD-44AA-B232-8D9086152BE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3538B7-D7C7-47F0-89E7-6C2C638719C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EB577C2-7F7D-489C-B272-EFEEA61DE34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7CB2AC2-A8C6-47A8-82DC-72EE7BF14F2D}"/>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D39F4AA-D6E6-4233-BEF5-F26AE9D5984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AA7A82C-A4C0-4538-ABC8-3B448DCBEA1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66B0FCA-32CC-458F-B22C-5F2DAA986232}"/>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39804E-709D-449D-B74E-83D24CE7C29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78FE40F-D119-4FCD-91B6-A6FBDA474DE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D6EA7F1-11DD-457E-B16E-5BA9E2F3955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E65677C-18D9-4F15-9D00-7EE1CA78694B}"/>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37E4314-8753-41BC-8D7A-7DD17D456BA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0E35115-A95C-461A-8055-9019AD88A05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348ED4-1365-45BA-821C-F74E45574C13}"/>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E2135B-4D9B-4CD9-B1E6-9E2ABA08BDF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EFBC4EB-6430-4402-BDE8-71124190BC0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B6BEFF6-9527-4C6F-8177-9D05FF0177D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0B45A26-A73D-44E9-BAB2-4ED3C75B666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527504A-6552-481D-8A93-78ACE8A2269B}"/>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D15C16F-26FF-4FF2-A07B-8749CA86BE42}"/>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F423D9-B40C-40B8-864E-A6A231A3FB7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92C5401-3A1A-442F-84D9-87240C3FBC8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B97B115-7E3A-4C29-9806-4CF51990415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94E0877-2D6A-4005-AA82-CA3D02553A6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E51DECDE-8548-4B35-BAA6-32D3352B87B6}"/>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B01E8E8-5BA8-41D2-B1FA-1A46D0B3CC7F}"/>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9F4D8CD-BA95-4666-82E1-9AE1F44E1872}"/>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1A096A4-9D8F-47DC-AE18-D725B8BA518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EA8885-EE03-49AE-A1CE-A4D6109AA02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879FAE-F8A0-4246-A4DB-8072A370AF53}"/>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AC4834C-B1F2-4366-8946-DAC9F77D968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29BC7EA-643A-4E42-B6F3-B2824FD735F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7BC8750-E4F8-49B6-A983-99DB409DB45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D3906FF-85DE-4B48-BBE3-97FC1BD2CC2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AFD9C5D-55E2-406E-A199-54E29D0D08DF}"/>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8ECB6DE-4E27-474C-A742-08230A6E4AD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63EA6F-5F45-4012-88FA-24014976145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67AB09D-1DD1-4AA0-8912-2A3EC0BACD9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）に加え、町内に中心となる産業がないこと等により財政基盤が弱いため、地方交付税等の財源に依存している状況である。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経年比較すると横ばいの状態ではあるが、類似団体、全国平均及び県平均を下回っているため、短期的には税収の徴収率の向上等、中長期的には税源の涵養等を図り、財政基盤を強化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5A5B683-B85D-444B-A106-D4F4ECDBEF4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7B6D604-0382-43FC-AB8F-5398A9AEAE4E}"/>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BE41F02-56FA-454B-95C7-6076F7D295CE}"/>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533D0FD-13ED-4174-BD6F-0F83284E5F17}"/>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B9CFEE4-ABF5-4912-9F3D-13B3D27674CE}"/>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17F281D-B2E5-45EC-9D29-A2264230C37A}"/>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BFCE011-71B2-49B5-B3B0-55BD89A148A6}"/>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FDF84769-EF1F-4EC9-966A-BD5B0F5D4DAF}"/>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5391696-C451-42D6-BD33-A93A67920C3F}"/>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EBA73C4-9701-4556-8CFA-625995E2927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9CD9198-AC7A-4313-B536-5D10EC4846CD}"/>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6D6934C-CE68-47EE-A487-4B1975BE6E3B}"/>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97F67B76-4EA7-45B0-B4F0-EC8ECEB24181}"/>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BD79764-8376-4712-81E2-3BFDAC98DACD}"/>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73D9332-E9D2-4843-8223-8B148CCE52B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A2A5673E-BB6D-4CE6-84E1-00B72019708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86F3FBEA-D757-4F19-92E7-E159487D5100}"/>
            </a:ext>
          </a:extLst>
        </xdr:cNvPr>
        <xdr:cNvCxnSpPr/>
      </xdr:nvCxnSpPr>
      <xdr:spPr>
        <a:xfrm flipV="1">
          <a:off x="4514850" y="6112450"/>
          <a:ext cx="0" cy="1336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98039629-F83B-4683-8BC9-FAB0EC2207B4}"/>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423EAE4-9AD5-46BA-8B02-4FBEE45E07D6}"/>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BBC564A9-18CE-41B4-B1CB-801E91E34B7C}"/>
            </a:ext>
          </a:extLst>
        </xdr:cNvPr>
        <xdr:cNvSpPr txBox="1"/>
      </xdr:nvSpPr>
      <xdr:spPr>
        <a:xfrm>
          <a:off x="4584700" y="58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7DBC24AE-3E38-4820-9A91-E1DD89C42BBF}"/>
            </a:ext>
          </a:extLst>
        </xdr:cNvPr>
        <xdr:cNvCxnSpPr/>
      </xdr:nvCxnSpPr>
      <xdr:spPr>
        <a:xfrm>
          <a:off x="4425950" y="611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D7889423-85DD-4317-8105-532C263E6EF4}"/>
            </a:ext>
          </a:extLst>
        </xdr:cNvPr>
        <xdr:cNvCxnSpPr/>
      </xdr:nvCxnSpPr>
      <xdr:spPr>
        <a:xfrm>
          <a:off x="3752850" y="7303770"/>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C3639DED-A7A2-442F-A160-E8A73D55381C}"/>
            </a:ext>
          </a:extLst>
        </xdr:cNvPr>
        <xdr:cNvSpPr txBox="1"/>
      </xdr:nvSpPr>
      <xdr:spPr>
        <a:xfrm>
          <a:off x="4584700" y="6979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A1ADB20F-07D6-4A91-AC6C-3EBCF0169100}"/>
            </a:ext>
          </a:extLst>
        </xdr:cNvPr>
        <xdr:cNvSpPr/>
      </xdr:nvSpPr>
      <xdr:spPr>
        <a:xfrm>
          <a:off x="4464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B3C37C34-8AEC-482D-B783-110329BEB35A}"/>
            </a:ext>
          </a:extLst>
        </xdr:cNvPr>
        <xdr:cNvCxnSpPr/>
      </xdr:nvCxnSpPr>
      <xdr:spPr>
        <a:xfrm>
          <a:off x="2940050" y="730377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B37199A-0CA7-481B-9C45-B2327545B85A}"/>
            </a:ext>
          </a:extLst>
        </xdr:cNvPr>
        <xdr:cNvSpPr/>
      </xdr:nvSpPr>
      <xdr:spPr>
        <a:xfrm>
          <a:off x="37020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80096B29-7BF4-4BB7-BFAB-5433B8E576E0}"/>
            </a:ext>
          </a:extLst>
        </xdr:cNvPr>
        <xdr:cNvSpPr txBox="1"/>
      </xdr:nvSpPr>
      <xdr:spPr>
        <a:xfrm>
          <a:off x="3409950" y="688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DB9F1731-D98B-4423-AAA3-D55CECF5F650}"/>
            </a:ext>
          </a:extLst>
        </xdr:cNvPr>
        <xdr:cNvCxnSpPr/>
      </xdr:nvCxnSpPr>
      <xdr:spPr>
        <a:xfrm>
          <a:off x="2127250" y="7292279"/>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EB8D5F75-7759-471A-B21E-30D0F24CDF04}"/>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A64070C7-82CD-4851-ABC6-F5D5100EE0C1}"/>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2834ED6B-BE89-479C-9D12-95622CCF629B}"/>
            </a:ext>
          </a:extLst>
        </xdr:cNvPr>
        <xdr:cNvCxnSpPr/>
      </xdr:nvCxnSpPr>
      <xdr:spPr>
        <a:xfrm>
          <a:off x="1333500" y="729227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1DD7F3C6-8707-482C-8F49-F9996B869266}"/>
            </a:ext>
          </a:extLst>
        </xdr:cNvPr>
        <xdr:cNvSpPr/>
      </xdr:nvSpPr>
      <xdr:spPr>
        <a:xfrm>
          <a:off x="20955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8DF7DDFC-66E0-47F7-B9DB-98169C02249D}"/>
            </a:ext>
          </a:extLst>
        </xdr:cNvPr>
        <xdr:cNvSpPr txBox="1"/>
      </xdr:nvSpPr>
      <xdr:spPr>
        <a:xfrm>
          <a:off x="17843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F2837293-74DC-4D0C-A3F5-C59390012441}"/>
            </a:ext>
          </a:extLst>
        </xdr:cNvPr>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9F5DBDB0-BBC3-4218-9C08-07104F2EF664}"/>
            </a:ext>
          </a:extLst>
        </xdr:cNvPr>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3AEC343-B634-4C5E-8EB6-CA8BB4BAD45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4CFFE77-D3A6-4BAF-86B8-E77EA412F31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EC7AF32-510B-4950-B0EF-5DAD54F2711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DF56999-A9AF-4251-B46A-6A6E3CC157CA}"/>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8F5B854-D9AC-4DF8-9AF3-5665977E566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490FA019-8C36-4B4D-AE5A-3B16E8F2BACD}"/>
            </a:ext>
          </a:extLst>
        </xdr:cNvPr>
        <xdr:cNvSpPr/>
      </xdr:nvSpPr>
      <xdr:spPr>
        <a:xfrm>
          <a:off x="4464050" y="72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CBEDB541-C513-4928-AA57-C6AD3AE53715}"/>
            </a:ext>
          </a:extLst>
        </xdr:cNvPr>
        <xdr:cNvSpPr txBox="1"/>
      </xdr:nvSpPr>
      <xdr:spPr>
        <a:xfrm>
          <a:off x="4584700" y="723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B2B28A91-0350-4883-AB30-1BDC2D44760E}"/>
            </a:ext>
          </a:extLst>
        </xdr:cNvPr>
        <xdr:cNvSpPr/>
      </xdr:nvSpPr>
      <xdr:spPr>
        <a:xfrm>
          <a:off x="37020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CF25106D-1D49-4EEE-83FE-E01C68B90ACE}"/>
            </a:ext>
          </a:extLst>
        </xdr:cNvPr>
        <xdr:cNvSpPr txBox="1"/>
      </xdr:nvSpPr>
      <xdr:spPr>
        <a:xfrm>
          <a:off x="3409950" y="733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48420653-F3DF-4601-9A40-F6C7E3AD69CC}"/>
            </a:ext>
          </a:extLst>
        </xdr:cNvPr>
        <xdr:cNvSpPr/>
      </xdr:nvSpPr>
      <xdr:spPr>
        <a:xfrm>
          <a:off x="28892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1161D356-18C0-4F99-B2D9-8DB5E9623DED}"/>
            </a:ext>
          </a:extLst>
        </xdr:cNvPr>
        <xdr:cNvSpPr txBox="1"/>
      </xdr:nvSpPr>
      <xdr:spPr>
        <a:xfrm>
          <a:off x="25971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19F0EC1F-65BF-4FB5-AE90-AAED5FD7B635}"/>
            </a:ext>
          </a:extLst>
        </xdr:cNvPr>
        <xdr:cNvSpPr/>
      </xdr:nvSpPr>
      <xdr:spPr>
        <a:xfrm>
          <a:off x="2095500" y="7241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FCA77D46-041C-4D5C-BC46-0CC5AFB99399}"/>
            </a:ext>
          </a:extLst>
        </xdr:cNvPr>
        <xdr:cNvSpPr txBox="1"/>
      </xdr:nvSpPr>
      <xdr:spPr>
        <a:xfrm>
          <a:off x="1784350" y="732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F63B3779-9BDB-4C2D-88C3-5636A18361D6}"/>
            </a:ext>
          </a:extLst>
        </xdr:cNvPr>
        <xdr:cNvSpPr/>
      </xdr:nvSpPr>
      <xdr:spPr>
        <a:xfrm>
          <a:off x="1282700" y="7241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C541B60A-A2AD-4147-A519-728654CF169A}"/>
            </a:ext>
          </a:extLst>
        </xdr:cNvPr>
        <xdr:cNvSpPr txBox="1"/>
      </xdr:nvSpPr>
      <xdr:spPr>
        <a:xfrm>
          <a:off x="971550" y="732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DAC53E9-A092-48E5-B206-4C8ED067218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A5013B5-47FA-4186-9D65-49A11AFDA3BA}"/>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9EBC1C3-4325-412D-809B-39710F71E8D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3B6266D-A435-4C34-8622-CCA35C844D6C}"/>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25A0078-9693-4246-B9BC-6D770997991D}"/>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4B2AA03-05D6-4098-8E67-562AB3E33007}"/>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95AC609-62CC-4BA5-921D-FD727504AC0D}"/>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601EB2C-F156-4A3A-B007-12BFB80DE898}"/>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EE05C5F-F59B-4544-8FAA-95903CC46C9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280967E-64D6-4C6B-9CD8-DFB7A43B12E2}"/>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C594383-5A73-4FDA-B786-E80C0275D59F}"/>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A46D7B4-56FC-49A8-A091-2E0B2480AD8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C78492F-9484-4C28-A751-40ED4253622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人件費及び物件費の経常経費充当一般財源の増加により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％と類似団体平均を上回っている。経常経費充当一般財源は、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が減少した一方、物件費、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扶助費、補助費、繰出金、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公債費において増加し、前年度比で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経常一般財源は、地方交付税の増などにより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F627E9A-6C6E-4C38-A46A-4041B868C44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02EBB02-6218-427A-B9E2-097F3293EC6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5AD77A0-955A-45B8-951C-A07CF865608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8B10939C-6220-4E9F-A5E0-41702D54938C}"/>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B96FD32-B6BE-4808-8B80-E9C85ED689B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C2EBF0D-BA5C-4EC4-8D65-188CF4DDF73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FA93A39C-9B4E-479A-908D-179C71864AB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260CFBC0-BDB2-4467-BE15-7954F926B43A}"/>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98FFC14E-4F82-4840-854E-3818C3B98B46}"/>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A7187B4-32AF-446E-AD6C-43FC8CA4D713}"/>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596575EB-0421-4619-A253-710E7E77A503}"/>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5FD4C67-2E7F-4AC2-9C03-024E68CFFE5A}"/>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E7D03305-91B0-41F5-83EA-4A3FFAB2B84D}"/>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7D522AA-5964-45B3-9430-0117FDE39CF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D9CFB921-6AD4-415E-8E6B-835E3906A347}"/>
            </a:ext>
          </a:extLst>
        </xdr:cNvPr>
        <xdr:cNvCxnSpPr/>
      </xdr:nvCxnSpPr>
      <xdr:spPr>
        <a:xfrm flipV="1">
          <a:off x="4514850" y="9792208"/>
          <a:ext cx="0" cy="1452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FCB32770-0EBA-44CE-B6CD-CAAC2F03760D}"/>
            </a:ext>
          </a:extLst>
        </xdr:cNvPr>
        <xdr:cNvSpPr txBox="1"/>
      </xdr:nvSpPr>
      <xdr:spPr>
        <a:xfrm>
          <a:off x="4584700" y="112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7EA64AA7-6422-46D6-8FD9-002DBDF9F8AE}"/>
            </a:ext>
          </a:extLst>
        </xdr:cNvPr>
        <xdr:cNvCxnSpPr/>
      </xdr:nvCxnSpPr>
      <xdr:spPr>
        <a:xfrm>
          <a:off x="4425950" y="112443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303EF684-FDC1-482F-A1AA-4170013CD9F6}"/>
            </a:ext>
          </a:extLst>
        </xdr:cNvPr>
        <xdr:cNvSpPr txBox="1"/>
      </xdr:nvSpPr>
      <xdr:spPr>
        <a:xfrm>
          <a:off x="4584700" y="95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7FD5E5FD-0665-4FCF-A27F-D1FBD6E3736D}"/>
            </a:ext>
          </a:extLst>
        </xdr:cNvPr>
        <xdr:cNvCxnSpPr/>
      </xdr:nvCxnSpPr>
      <xdr:spPr>
        <a:xfrm>
          <a:off x="4425950" y="9792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111506</xdr:rowOff>
    </xdr:to>
    <xdr:cxnSp macro="">
      <xdr:nvCxnSpPr>
        <xdr:cNvPr id="131" name="直線コネクタ 130">
          <a:extLst>
            <a:ext uri="{FF2B5EF4-FFF2-40B4-BE49-F238E27FC236}">
              <a16:creationId xmlns:a16="http://schemas.microsoft.com/office/drawing/2014/main" id="{9F82045A-B68B-4577-9AA6-AFF3B6F463E9}"/>
            </a:ext>
          </a:extLst>
        </xdr:cNvPr>
        <xdr:cNvCxnSpPr/>
      </xdr:nvCxnSpPr>
      <xdr:spPr>
        <a:xfrm>
          <a:off x="3752850" y="11137138"/>
          <a:ext cx="762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708B79C2-EBC9-474D-AF5E-299A89F6AE2C}"/>
            </a:ext>
          </a:extLst>
        </xdr:cNvPr>
        <xdr:cNvSpPr txBox="1"/>
      </xdr:nvSpPr>
      <xdr:spPr>
        <a:xfrm>
          <a:off x="4584700" y="10323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C3EB571B-3457-4A4F-8FB5-913656034BE5}"/>
            </a:ext>
          </a:extLst>
        </xdr:cNvPr>
        <xdr:cNvSpPr/>
      </xdr:nvSpPr>
      <xdr:spPr>
        <a:xfrm>
          <a:off x="4464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66</xdr:row>
      <xdr:rowOff>72898</xdr:rowOff>
    </xdr:to>
    <xdr:cxnSp macro="">
      <xdr:nvCxnSpPr>
        <xdr:cNvPr id="134" name="直線コネクタ 133">
          <a:extLst>
            <a:ext uri="{FF2B5EF4-FFF2-40B4-BE49-F238E27FC236}">
              <a16:creationId xmlns:a16="http://schemas.microsoft.com/office/drawing/2014/main" id="{C24B8239-E7F7-4EF5-88A1-030D92C759E4}"/>
            </a:ext>
          </a:extLst>
        </xdr:cNvPr>
        <xdr:cNvCxnSpPr/>
      </xdr:nvCxnSpPr>
      <xdr:spPr>
        <a:xfrm>
          <a:off x="2940050" y="10884154"/>
          <a:ext cx="812800" cy="2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806753D9-2635-4DAB-B460-DB67E35D650A}"/>
            </a:ext>
          </a:extLst>
        </xdr:cNvPr>
        <xdr:cNvSpPr/>
      </xdr:nvSpPr>
      <xdr:spPr>
        <a:xfrm>
          <a:off x="3702050" y="10726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B413C2B2-33F2-47AD-A74C-0C444D0042DE}"/>
            </a:ext>
          </a:extLst>
        </xdr:cNvPr>
        <xdr:cNvSpPr txBox="1"/>
      </xdr:nvSpPr>
      <xdr:spPr>
        <a:xfrm>
          <a:off x="3409950" y="1049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id="{C26CB5AF-226F-4691-9FD7-A9E16E437BC5}"/>
            </a:ext>
          </a:extLst>
        </xdr:cNvPr>
        <xdr:cNvCxnSpPr/>
      </xdr:nvCxnSpPr>
      <xdr:spPr>
        <a:xfrm>
          <a:off x="2127250" y="10665968"/>
          <a:ext cx="8128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DFB9E498-8038-478B-8A6B-D3C9B5C756DC}"/>
            </a:ext>
          </a:extLst>
        </xdr:cNvPr>
        <xdr:cNvSpPr/>
      </xdr:nvSpPr>
      <xdr:spPr>
        <a:xfrm>
          <a:off x="2889250" y="1077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6346B647-E2CC-46B6-BA02-4E29C29C6A34}"/>
            </a:ext>
          </a:extLst>
        </xdr:cNvPr>
        <xdr:cNvSpPr txBox="1"/>
      </xdr:nvSpPr>
      <xdr:spPr>
        <a:xfrm>
          <a:off x="25971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104648</xdr:rowOff>
    </xdr:to>
    <xdr:cxnSp macro="">
      <xdr:nvCxnSpPr>
        <xdr:cNvPr id="140" name="直線コネクタ 139">
          <a:extLst>
            <a:ext uri="{FF2B5EF4-FFF2-40B4-BE49-F238E27FC236}">
              <a16:creationId xmlns:a16="http://schemas.microsoft.com/office/drawing/2014/main" id="{4E185B9C-25A9-4635-B7C5-69104E5A1D06}"/>
            </a:ext>
          </a:extLst>
        </xdr:cNvPr>
        <xdr:cNvCxnSpPr/>
      </xdr:nvCxnSpPr>
      <xdr:spPr>
        <a:xfrm>
          <a:off x="1333500" y="10553954"/>
          <a:ext cx="79375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6AFF063-953D-402E-B2CD-00FC6628690B}"/>
            </a:ext>
          </a:extLst>
        </xdr:cNvPr>
        <xdr:cNvSpPr/>
      </xdr:nvSpPr>
      <xdr:spPr>
        <a:xfrm>
          <a:off x="20955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ACA9355E-2E00-4E07-B137-DF323DD729F9}"/>
            </a:ext>
          </a:extLst>
        </xdr:cNvPr>
        <xdr:cNvSpPr txBox="1"/>
      </xdr:nvSpPr>
      <xdr:spPr>
        <a:xfrm>
          <a:off x="1784350" y="108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CA71AEAD-1737-475A-B4C8-6CD2A29C6CBA}"/>
            </a:ext>
          </a:extLst>
        </xdr:cNvPr>
        <xdr:cNvSpPr/>
      </xdr:nvSpPr>
      <xdr:spPr>
        <a:xfrm>
          <a:off x="1282700" y="1072616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4" name="テキスト ボックス 143">
          <a:extLst>
            <a:ext uri="{FF2B5EF4-FFF2-40B4-BE49-F238E27FC236}">
              <a16:creationId xmlns:a16="http://schemas.microsoft.com/office/drawing/2014/main" id="{37CAB7E2-D76D-4A63-B9F4-85C033327C5F}"/>
            </a:ext>
          </a:extLst>
        </xdr:cNvPr>
        <xdr:cNvSpPr txBox="1"/>
      </xdr:nvSpPr>
      <xdr:spPr>
        <a:xfrm>
          <a:off x="971550" y="10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777B02-4F2A-4C7B-8FB5-7362E6EF20C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206C1D4-B31F-403B-8B66-F2A0BBDC54F8}"/>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775417D-E414-474B-A46B-A30457442B2E}"/>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A95F6BF-41EE-4FE5-9885-269BB1A75D45}"/>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CA13C66-0C80-46C3-9E73-D843EB9D6C6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60706</xdr:rowOff>
    </xdr:from>
    <xdr:to>
      <xdr:col>23</xdr:col>
      <xdr:colOff>184150</xdr:colOff>
      <xdr:row>66</xdr:row>
      <xdr:rowOff>162306</xdr:rowOff>
    </xdr:to>
    <xdr:sp macro="" textlink="">
      <xdr:nvSpPr>
        <xdr:cNvPr id="150" name="楕円 149">
          <a:extLst>
            <a:ext uri="{FF2B5EF4-FFF2-40B4-BE49-F238E27FC236}">
              <a16:creationId xmlns:a16="http://schemas.microsoft.com/office/drawing/2014/main" id="{5AC9E575-F40D-45F6-B5ED-5AED01DD4850}"/>
            </a:ext>
          </a:extLst>
        </xdr:cNvPr>
        <xdr:cNvSpPr/>
      </xdr:nvSpPr>
      <xdr:spPr>
        <a:xfrm>
          <a:off x="4464050" y="11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128033</xdr:rowOff>
    </xdr:from>
    <xdr:ext cx="762000" cy="259045"/>
    <xdr:sp macro="" textlink="">
      <xdr:nvSpPr>
        <xdr:cNvPr id="151" name="財政構造の弾力性該当値テキスト">
          <a:extLst>
            <a:ext uri="{FF2B5EF4-FFF2-40B4-BE49-F238E27FC236}">
              <a16:creationId xmlns:a16="http://schemas.microsoft.com/office/drawing/2014/main" id="{7E0DCE25-E235-40E1-9F8A-3D7BE5AA8EB7}"/>
            </a:ext>
          </a:extLst>
        </xdr:cNvPr>
        <xdr:cNvSpPr txBox="1"/>
      </xdr:nvSpPr>
      <xdr:spPr>
        <a:xfrm>
          <a:off x="45847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2" name="楕円 151">
          <a:extLst>
            <a:ext uri="{FF2B5EF4-FFF2-40B4-BE49-F238E27FC236}">
              <a16:creationId xmlns:a16="http://schemas.microsoft.com/office/drawing/2014/main" id="{25A4FF07-F2AA-4440-B2AC-05C6074D4BE2}"/>
            </a:ext>
          </a:extLst>
        </xdr:cNvPr>
        <xdr:cNvSpPr/>
      </xdr:nvSpPr>
      <xdr:spPr>
        <a:xfrm>
          <a:off x="3702050" y="110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3" name="テキスト ボックス 152">
          <a:extLst>
            <a:ext uri="{FF2B5EF4-FFF2-40B4-BE49-F238E27FC236}">
              <a16:creationId xmlns:a16="http://schemas.microsoft.com/office/drawing/2014/main" id="{F81346DA-962A-4F86-B8DB-74E8D8A7BE5D}"/>
            </a:ext>
          </a:extLst>
        </xdr:cNvPr>
        <xdr:cNvSpPr txBox="1"/>
      </xdr:nvSpPr>
      <xdr:spPr>
        <a:xfrm>
          <a:off x="3409950" y="1117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D61E6057-3878-4D37-8DE3-ADDBBDFC9614}"/>
            </a:ext>
          </a:extLst>
        </xdr:cNvPr>
        <xdr:cNvSpPr/>
      </xdr:nvSpPr>
      <xdr:spPr>
        <a:xfrm>
          <a:off x="2889250" y="1083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591807B8-59D5-482D-9C55-B3C284EA7CD5}"/>
            </a:ext>
          </a:extLst>
        </xdr:cNvPr>
        <xdr:cNvSpPr txBox="1"/>
      </xdr:nvSpPr>
      <xdr:spPr>
        <a:xfrm>
          <a:off x="2597150" y="109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6" name="楕円 155">
          <a:extLst>
            <a:ext uri="{FF2B5EF4-FFF2-40B4-BE49-F238E27FC236}">
              <a16:creationId xmlns:a16="http://schemas.microsoft.com/office/drawing/2014/main" id="{08A2DB47-8682-438F-A848-1E86D3595EB5}"/>
            </a:ext>
          </a:extLst>
        </xdr:cNvPr>
        <xdr:cNvSpPr/>
      </xdr:nvSpPr>
      <xdr:spPr>
        <a:xfrm>
          <a:off x="2095500" y="10615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7" name="テキスト ボックス 156">
          <a:extLst>
            <a:ext uri="{FF2B5EF4-FFF2-40B4-BE49-F238E27FC236}">
              <a16:creationId xmlns:a16="http://schemas.microsoft.com/office/drawing/2014/main" id="{C4225F73-F32C-49F7-9502-9AD9C211E4A4}"/>
            </a:ext>
          </a:extLst>
        </xdr:cNvPr>
        <xdr:cNvSpPr txBox="1"/>
      </xdr:nvSpPr>
      <xdr:spPr>
        <a:xfrm>
          <a:off x="1784350" y="103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E6711D2D-6DB1-49FD-A108-3D8C01DF3638}"/>
            </a:ext>
          </a:extLst>
        </xdr:cNvPr>
        <xdr:cNvSpPr/>
      </xdr:nvSpPr>
      <xdr:spPr>
        <a:xfrm>
          <a:off x="1282700" y="105031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66070931-CA7D-45E1-8FB3-85DCC5C6F4B1}"/>
            </a:ext>
          </a:extLst>
        </xdr:cNvPr>
        <xdr:cNvSpPr txBox="1"/>
      </xdr:nvSpPr>
      <xdr:spPr>
        <a:xfrm>
          <a:off x="971550" y="102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1E76835-1BA8-44F1-BA9E-E497EDB057B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97726C6-FFE4-4F2E-AFBF-B2D881076E53}"/>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581646B-FC39-4097-8EBD-85AF29F14952}"/>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31099A5-1ECD-4B1E-A064-E8BCF1ACCAB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A82692C-A032-4AC2-8892-DD426700D4C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CC7C80E-0D89-4381-B554-21F38F4CB94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EDC533E-F8BA-4CBC-BF35-0945D91FEB1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7F12E56-5922-4027-9017-BDDAD215ECE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CC3F285-7A6C-4ABB-822F-1FE7F4B2B192}"/>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413F855-039A-4593-815A-4FE1905801B8}"/>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0412EAB-FA0B-4327-9825-885C78BB36F6}"/>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C75B61A-E879-4368-B077-8D127F32424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7BDE20F-D37B-4650-B4ED-C0BEACE2CDE2}"/>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類似団体平均に比べ低くなっているが、全国平均・県平均を上回っている状況である。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人件費については、職員数が平成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名減少しているため減少した。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会計年度任用職員を含めた職員数の適正管理が必要である。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本町は中山間地域に位置し、集落が分散しているため、効率性の面で悪い部分がある。今後は適切な施設数の検討や、指定管理者制度の導入など、公共施設の管理について検討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1310288-975B-4CB0-A73C-C63108BE712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914280E-B5F0-4639-974C-C863B72CE99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C915901-C1F5-419B-938B-8E97109C0FA4}"/>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96A54186-1CA9-4101-909D-25ACBA64D721}"/>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DB93C2B4-6852-4FFA-A4E1-8B3A16620947}"/>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E7C20FA4-B401-4975-B6F3-8C5FBC929732}"/>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395D9337-0536-42C3-AC20-E6E98B427E5F}"/>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62A6BA02-FD83-4A16-839A-AA115999578F}"/>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626B0A7D-A734-447D-8489-D36DE868864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50ECB9DA-CF37-4D88-ABE9-58FAC2A4D428}"/>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F532E261-F8D6-4161-948B-17A576D41EFA}"/>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930D93BD-9647-42B2-A052-C7E40F77BB6F}"/>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EF09DC4C-929E-4D44-8887-E8154367D7B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108FE6AA-37E0-4374-8101-A011D99B4E2D}"/>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9DCE4AF1-517D-4C19-9797-AFDC24491E67}"/>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11792659-097C-440E-91E0-7AA481D8B23F}"/>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654CC902-2B69-4AE3-875E-741C9CE1A096}"/>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F8882E0B-F716-4519-808C-27403E39A97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D2EB9E3-8BC8-4A05-9C8A-7A19E1291234}"/>
            </a:ext>
          </a:extLst>
        </xdr:cNvPr>
        <xdr:cNvCxnSpPr/>
      </xdr:nvCxnSpPr>
      <xdr:spPr>
        <a:xfrm flipV="1">
          <a:off x="4514850" y="13509633"/>
          <a:ext cx="0" cy="140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67087E57-FEB5-46AA-A3B9-58CECA9406C9}"/>
            </a:ext>
          </a:extLst>
        </xdr:cNvPr>
        <xdr:cNvSpPr txBox="1"/>
      </xdr:nvSpPr>
      <xdr:spPr>
        <a:xfrm>
          <a:off x="4584700" y="1488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5FA0DA09-A5AD-4676-B1C4-483DE074D20F}"/>
            </a:ext>
          </a:extLst>
        </xdr:cNvPr>
        <xdr:cNvCxnSpPr/>
      </xdr:nvCxnSpPr>
      <xdr:spPr>
        <a:xfrm>
          <a:off x="4425950" y="1491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84381C86-B698-458A-9C7A-D8B7F28E9C51}"/>
            </a:ext>
          </a:extLst>
        </xdr:cNvPr>
        <xdr:cNvSpPr txBox="1"/>
      </xdr:nvSpPr>
      <xdr:spPr>
        <a:xfrm>
          <a:off x="4584700" y="132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418DD0CB-EDC9-4629-A043-446B17BA29E6}"/>
            </a:ext>
          </a:extLst>
        </xdr:cNvPr>
        <xdr:cNvCxnSpPr/>
      </xdr:nvCxnSpPr>
      <xdr:spPr>
        <a:xfrm>
          <a:off x="4425950" y="13509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151405</xdr:rowOff>
    </xdr:from>
    <xdr:to>
      <xdr:col>23</xdr:col>
      <xdr:colOff>133350</xdr:colOff>
      <xdr:row>81</xdr:row>
      <xdr:rowOff>166666</xdr:rowOff>
    </xdr:to>
    <xdr:cxnSp macro="">
      <xdr:nvCxnSpPr>
        <xdr:cNvPr id="196" name="直線コネクタ 195">
          <a:extLst>
            <a:ext uri="{FF2B5EF4-FFF2-40B4-BE49-F238E27FC236}">
              <a16:creationId xmlns:a16="http://schemas.microsoft.com/office/drawing/2014/main" id="{44E6FA1F-55D8-4D9A-922A-91E9DA6E5834}"/>
            </a:ext>
          </a:extLst>
        </xdr:cNvPr>
        <xdr:cNvCxnSpPr/>
      </xdr:nvCxnSpPr>
      <xdr:spPr>
        <a:xfrm>
          <a:off x="3752850" y="13730245"/>
          <a:ext cx="762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92A45BC0-B31C-45EE-B7A5-2752D4FB0B90}"/>
            </a:ext>
          </a:extLst>
        </xdr:cNvPr>
        <xdr:cNvSpPr txBox="1"/>
      </xdr:nvSpPr>
      <xdr:spPr>
        <a:xfrm>
          <a:off x="4584700" y="1371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7ECC0C1A-5FE6-485F-B341-A4E51D78CB10}"/>
            </a:ext>
          </a:extLst>
        </xdr:cNvPr>
        <xdr:cNvSpPr/>
      </xdr:nvSpPr>
      <xdr:spPr>
        <a:xfrm>
          <a:off x="4464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118574</xdr:rowOff>
    </xdr:from>
    <xdr:to>
      <xdr:col>19</xdr:col>
      <xdr:colOff>133350</xdr:colOff>
      <xdr:row>81</xdr:row>
      <xdr:rowOff>151405</xdr:rowOff>
    </xdr:to>
    <xdr:cxnSp macro="">
      <xdr:nvCxnSpPr>
        <xdr:cNvPr id="199" name="直線コネクタ 198">
          <a:extLst>
            <a:ext uri="{FF2B5EF4-FFF2-40B4-BE49-F238E27FC236}">
              <a16:creationId xmlns:a16="http://schemas.microsoft.com/office/drawing/2014/main" id="{132227F8-F15C-400A-8B52-F3E7AC1B217E}"/>
            </a:ext>
          </a:extLst>
        </xdr:cNvPr>
        <xdr:cNvCxnSpPr/>
      </xdr:nvCxnSpPr>
      <xdr:spPr>
        <a:xfrm>
          <a:off x="2940050" y="13697414"/>
          <a:ext cx="812800" cy="3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A7D79793-095E-4740-9C3C-AE040C19AABF}"/>
            </a:ext>
          </a:extLst>
        </xdr:cNvPr>
        <xdr:cNvSpPr/>
      </xdr:nvSpPr>
      <xdr:spPr>
        <a:xfrm>
          <a:off x="37020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19A13D76-4C31-4D1F-92DE-49B0DB471EC0}"/>
            </a:ext>
          </a:extLst>
        </xdr:cNvPr>
        <xdr:cNvSpPr txBox="1"/>
      </xdr:nvSpPr>
      <xdr:spPr>
        <a:xfrm>
          <a:off x="3409950" y="1381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83479</xdr:rowOff>
    </xdr:from>
    <xdr:to>
      <xdr:col>15</xdr:col>
      <xdr:colOff>82550</xdr:colOff>
      <xdr:row>81</xdr:row>
      <xdr:rowOff>118574</xdr:rowOff>
    </xdr:to>
    <xdr:cxnSp macro="">
      <xdr:nvCxnSpPr>
        <xdr:cNvPr id="202" name="直線コネクタ 201">
          <a:extLst>
            <a:ext uri="{FF2B5EF4-FFF2-40B4-BE49-F238E27FC236}">
              <a16:creationId xmlns:a16="http://schemas.microsoft.com/office/drawing/2014/main" id="{124A04A8-AC02-462E-B91F-69E65D9C8B27}"/>
            </a:ext>
          </a:extLst>
        </xdr:cNvPr>
        <xdr:cNvCxnSpPr/>
      </xdr:nvCxnSpPr>
      <xdr:spPr>
        <a:xfrm>
          <a:off x="2127250" y="13662319"/>
          <a:ext cx="8128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7FACFDC3-7156-4426-BA90-8F2D8E9DAE88}"/>
            </a:ext>
          </a:extLst>
        </xdr:cNvPr>
        <xdr:cNvSpPr/>
      </xdr:nvSpPr>
      <xdr:spPr>
        <a:xfrm>
          <a:off x="2889250" y="136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8A3B38C6-98A5-47A8-B43D-3339B34C6434}"/>
            </a:ext>
          </a:extLst>
        </xdr:cNvPr>
        <xdr:cNvSpPr txBox="1"/>
      </xdr:nvSpPr>
      <xdr:spPr>
        <a:xfrm>
          <a:off x="2597150" y="133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83479</xdr:rowOff>
    </xdr:from>
    <xdr:to>
      <xdr:col>11</xdr:col>
      <xdr:colOff>31750</xdr:colOff>
      <xdr:row>81</xdr:row>
      <xdr:rowOff>90070</xdr:rowOff>
    </xdr:to>
    <xdr:cxnSp macro="">
      <xdr:nvCxnSpPr>
        <xdr:cNvPr id="205" name="直線コネクタ 204">
          <a:extLst>
            <a:ext uri="{FF2B5EF4-FFF2-40B4-BE49-F238E27FC236}">
              <a16:creationId xmlns:a16="http://schemas.microsoft.com/office/drawing/2014/main" id="{CDE275D0-808F-41E1-8AA8-03451548C750}"/>
            </a:ext>
          </a:extLst>
        </xdr:cNvPr>
        <xdr:cNvCxnSpPr/>
      </xdr:nvCxnSpPr>
      <xdr:spPr>
        <a:xfrm flipV="1">
          <a:off x="1333500" y="13662319"/>
          <a:ext cx="79375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83888A18-BE07-42B0-B06B-1B0C07163DAD}"/>
            </a:ext>
          </a:extLst>
        </xdr:cNvPr>
        <xdr:cNvSpPr/>
      </xdr:nvSpPr>
      <xdr:spPr>
        <a:xfrm>
          <a:off x="2095500" y="1363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7" name="テキスト ボックス 206">
          <a:extLst>
            <a:ext uri="{FF2B5EF4-FFF2-40B4-BE49-F238E27FC236}">
              <a16:creationId xmlns:a16="http://schemas.microsoft.com/office/drawing/2014/main" id="{8B7F812B-89E1-456F-A81A-D67C54EC6405}"/>
            </a:ext>
          </a:extLst>
        </xdr:cNvPr>
        <xdr:cNvSpPr txBox="1"/>
      </xdr:nvSpPr>
      <xdr:spPr>
        <a:xfrm>
          <a:off x="1784350" y="1371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14234FBF-D7F2-4C12-818A-B2C649F0680B}"/>
            </a:ext>
          </a:extLst>
        </xdr:cNvPr>
        <xdr:cNvSpPr/>
      </xdr:nvSpPr>
      <xdr:spPr>
        <a:xfrm>
          <a:off x="1282700" y="135788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B1CED7FF-E186-435C-9039-CDCF5829DD3D}"/>
            </a:ext>
          </a:extLst>
        </xdr:cNvPr>
        <xdr:cNvSpPr txBox="1"/>
      </xdr:nvSpPr>
      <xdr:spPr>
        <a:xfrm>
          <a:off x="971550" y="133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A8E0A1F-EF2E-4590-8F00-3DA7E74BB03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6D881B9-B950-43C6-BE9B-825280B92F5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7272739-3D66-4E53-AE8E-79D459A86A1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9CA206A-04BD-43FC-AA7F-005B059ED93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CEC7475-3336-4CA6-BCA2-87C8EED94B74}"/>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115866</xdr:rowOff>
    </xdr:from>
    <xdr:to>
      <xdr:col>23</xdr:col>
      <xdr:colOff>184150</xdr:colOff>
      <xdr:row>82</xdr:row>
      <xdr:rowOff>46016</xdr:rowOff>
    </xdr:to>
    <xdr:sp macro="" textlink="">
      <xdr:nvSpPr>
        <xdr:cNvPr id="215" name="楕円 214">
          <a:extLst>
            <a:ext uri="{FF2B5EF4-FFF2-40B4-BE49-F238E27FC236}">
              <a16:creationId xmlns:a16="http://schemas.microsoft.com/office/drawing/2014/main" id="{E1DDEBD1-90A8-4389-87F7-27A9A14A4F16}"/>
            </a:ext>
          </a:extLst>
        </xdr:cNvPr>
        <xdr:cNvSpPr/>
      </xdr:nvSpPr>
      <xdr:spPr>
        <a:xfrm>
          <a:off x="4464050" y="13694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132393</xdr:rowOff>
    </xdr:from>
    <xdr:ext cx="762000" cy="259045"/>
    <xdr:sp macro="" textlink="">
      <xdr:nvSpPr>
        <xdr:cNvPr id="216" name="人件費・物件費等の状況該当値テキスト">
          <a:extLst>
            <a:ext uri="{FF2B5EF4-FFF2-40B4-BE49-F238E27FC236}">
              <a16:creationId xmlns:a16="http://schemas.microsoft.com/office/drawing/2014/main" id="{6CB93F8B-C122-4317-ADB1-4C7F15571566}"/>
            </a:ext>
          </a:extLst>
        </xdr:cNvPr>
        <xdr:cNvSpPr txBox="1"/>
      </xdr:nvSpPr>
      <xdr:spPr>
        <a:xfrm>
          <a:off x="4584700" y="1354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100605</xdr:rowOff>
    </xdr:from>
    <xdr:to>
      <xdr:col>19</xdr:col>
      <xdr:colOff>184150</xdr:colOff>
      <xdr:row>82</xdr:row>
      <xdr:rowOff>30755</xdr:rowOff>
    </xdr:to>
    <xdr:sp macro="" textlink="">
      <xdr:nvSpPr>
        <xdr:cNvPr id="217" name="楕円 216">
          <a:extLst>
            <a:ext uri="{FF2B5EF4-FFF2-40B4-BE49-F238E27FC236}">
              <a16:creationId xmlns:a16="http://schemas.microsoft.com/office/drawing/2014/main" id="{0F64A096-5A5C-4C30-AF22-BC782CEA9002}"/>
            </a:ext>
          </a:extLst>
        </xdr:cNvPr>
        <xdr:cNvSpPr/>
      </xdr:nvSpPr>
      <xdr:spPr>
        <a:xfrm>
          <a:off x="3702050" y="13679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40932</xdr:rowOff>
    </xdr:from>
    <xdr:ext cx="736600" cy="259045"/>
    <xdr:sp macro="" textlink="">
      <xdr:nvSpPr>
        <xdr:cNvPr id="218" name="テキスト ボックス 217">
          <a:extLst>
            <a:ext uri="{FF2B5EF4-FFF2-40B4-BE49-F238E27FC236}">
              <a16:creationId xmlns:a16="http://schemas.microsoft.com/office/drawing/2014/main" id="{FE26D15F-0FAF-495B-8891-635D64CB47C3}"/>
            </a:ext>
          </a:extLst>
        </xdr:cNvPr>
        <xdr:cNvSpPr txBox="1"/>
      </xdr:nvSpPr>
      <xdr:spPr>
        <a:xfrm>
          <a:off x="3409950" y="1345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67774</xdr:rowOff>
    </xdr:from>
    <xdr:to>
      <xdr:col>15</xdr:col>
      <xdr:colOff>133350</xdr:colOff>
      <xdr:row>81</xdr:row>
      <xdr:rowOff>169374</xdr:rowOff>
    </xdr:to>
    <xdr:sp macro="" textlink="">
      <xdr:nvSpPr>
        <xdr:cNvPr id="219" name="楕円 218">
          <a:extLst>
            <a:ext uri="{FF2B5EF4-FFF2-40B4-BE49-F238E27FC236}">
              <a16:creationId xmlns:a16="http://schemas.microsoft.com/office/drawing/2014/main" id="{EBA5D217-08A8-4208-A85E-8B8BB467DBCB}"/>
            </a:ext>
          </a:extLst>
        </xdr:cNvPr>
        <xdr:cNvSpPr/>
      </xdr:nvSpPr>
      <xdr:spPr>
        <a:xfrm>
          <a:off x="2889250" y="136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154151</xdr:rowOff>
    </xdr:from>
    <xdr:ext cx="762000" cy="259045"/>
    <xdr:sp macro="" textlink="">
      <xdr:nvSpPr>
        <xdr:cNvPr id="220" name="テキスト ボックス 219">
          <a:extLst>
            <a:ext uri="{FF2B5EF4-FFF2-40B4-BE49-F238E27FC236}">
              <a16:creationId xmlns:a16="http://schemas.microsoft.com/office/drawing/2014/main" id="{E1A0189B-E425-45A6-86C4-9E98D917B046}"/>
            </a:ext>
          </a:extLst>
        </xdr:cNvPr>
        <xdr:cNvSpPr txBox="1"/>
      </xdr:nvSpPr>
      <xdr:spPr>
        <a:xfrm>
          <a:off x="2597150" y="137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32679</xdr:rowOff>
    </xdr:from>
    <xdr:to>
      <xdr:col>11</xdr:col>
      <xdr:colOff>82550</xdr:colOff>
      <xdr:row>81</xdr:row>
      <xdr:rowOff>134279</xdr:rowOff>
    </xdr:to>
    <xdr:sp macro="" textlink="">
      <xdr:nvSpPr>
        <xdr:cNvPr id="221" name="楕円 220">
          <a:extLst>
            <a:ext uri="{FF2B5EF4-FFF2-40B4-BE49-F238E27FC236}">
              <a16:creationId xmlns:a16="http://schemas.microsoft.com/office/drawing/2014/main" id="{50E5202D-6A4C-436F-85E7-C11BF7FD5D49}"/>
            </a:ext>
          </a:extLst>
        </xdr:cNvPr>
        <xdr:cNvSpPr/>
      </xdr:nvSpPr>
      <xdr:spPr>
        <a:xfrm>
          <a:off x="2095500" y="136115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144456</xdr:rowOff>
    </xdr:from>
    <xdr:ext cx="762000" cy="259045"/>
    <xdr:sp macro="" textlink="">
      <xdr:nvSpPr>
        <xdr:cNvPr id="222" name="テキスト ボックス 221">
          <a:extLst>
            <a:ext uri="{FF2B5EF4-FFF2-40B4-BE49-F238E27FC236}">
              <a16:creationId xmlns:a16="http://schemas.microsoft.com/office/drawing/2014/main" id="{F554A82C-CCB2-453C-BA47-C7879427D50A}"/>
            </a:ext>
          </a:extLst>
        </xdr:cNvPr>
        <xdr:cNvSpPr txBox="1"/>
      </xdr:nvSpPr>
      <xdr:spPr>
        <a:xfrm>
          <a:off x="1784350" y="1338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39270</xdr:rowOff>
    </xdr:from>
    <xdr:to>
      <xdr:col>7</xdr:col>
      <xdr:colOff>31750</xdr:colOff>
      <xdr:row>81</xdr:row>
      <xdr:rowOff>140870</xdr:rowOff>
    </xdr:to>
    <xdr:sp macro="" textlink="">
      <xdr:nvSpPr>
        <xdr:cNvPr id="223" name="楕円 222">
          <a:extLst>
            <a:ext uri="{FF2B5EF4-FFF2-40B4-BE49-F238E27FC236}">
              <a16:creationId xmlns:a16="http://schemas.microsoft.com/office/drawing/2014/main" id="{03583808-E68B-414C-A8CC-CE0CDF24A937}"/>
            </a:ext>
          </a:extLst>
        </xdr:cNvPr>
        <xdr:cNvSpPr/>
      </xdr:nvSpPr>
      <xdr:spPr>
        <a:xfrm>
          <a:off x="1282700" y="13618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125647</xdr:rowOff>
    </xdr:from>
    <xdr:ext cx="762000" cy="259045"/>
    <xdr:sp macro="" textlink="">
      <xdr:nvSpPr>
        <xdr:cNvPr id="224" name="テキスト ボックス 223">
          <a:extLst>
            <a:ext uri="{FF2B5EF4-FFF2-40B4-BE49-F238E27FC236}">
              <a16:creationId xmlns:a16="http://schemas.microsoft.com/office/drawing/2014/main" id="{D6BEF939-C4F8-4D55-AE19-0929340A3190}"/>
            </a:ext>
          </a:extLst>
        </xdr:cNvPr>
        <xdr:cNvSpPr txBox="1"/>
      </xdr:nvSpPr>
      <xdr:spPr>
        <a:xfrm>
          <a:off x="971550" y="13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B8911DD-8771-42C5-A599-57A74E50449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C429F93B-445A-43B9-8A5F-99AC4DF18986}"/>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2627563-2560-4025-8E55-592D561A88F3}"/>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C1290284-63B1-41B8-B481-8C2059EAACEE}"/>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87F5A4A1-D715-4F06-A06C-DE3EEEF39C5A}"/>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86DE3860-A741-4FBD-BAE1-36E98D3010A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74FDE1D0-150B-4194-BCE0-97DDDEEB27E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4CA14C9B-02E3-4EFC-A291-46557C39FFA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C46B7F8-56F5-468B-8B3D-469C7F1651A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EA5078C-6272-4852-B76C-3A42152D33AC}"/>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861E5311-2704-4547-9C6D-C2840CD08DC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D9A5CAC-B720-4746-9817-6955A35DD92C}"/>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FC6295E-05BF-4D16-88AE-832A31F8A14E}"/>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類似団体を下回っており、今後も適正な給与水準になるように努める。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C462FFE-6B79-4FC7-8934-EB5B9672EF7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3EDF007D-9CCE-4FC1-B050-26D68DC0E4B8}"/>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1ACDCE86-79A2-4590-8CAC-3406BECFE405}"/>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1CBD9365-7B9D-421F-A425-08C7A6C7D15F}"/>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F8E3B279-2F9B-4353-A212-12E20DAA81DB}"/>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1840AA35-6D0A-4C22-B1FF-998D874CAD82}"/>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F1B7C6E8-AD20-401D-93D4-F2A2B1AACFDF}"/>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5DBEE77C-BD4A-45C6-86A7-250710C386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E2D607E-7EB2-459C-80A4-C611ADFC3325}"/>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FDFC0941-DD3C-463C-A108-366C53707338}"/>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C4D0F4CF-AD09-4577-9F48-90C405B85EA9}"/>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FC2E770D-5D2B-445F-B053-FB65D9A108FF}"/>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653BAD25-74D4-4C03-B82B-3E1E3CB10695}"/>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A2E159FD-2273-4242-A58E-8E664B504C53}"/>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C7A3524-E461-4EA9-9A6C-4425A761746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306D022E-3CCA-4F7B-B56C-2689A13F87D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C61F0E00-4A1F-4DC0-834B-4F771A5C1FC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42904C12-881E-408E-A68A-409B87BFE4DC}"/>
            </a:ext>
          </a:extLst>
        </xdr:cNvPr>
        <xdr:cNvCxnSpPr/>
      </xdr:nvCxnSpPr>
      <xdr:spPr>
        <a:xfrm flipV="1">
          <a:off x="15474950" y="13641433"/>
          <a:ext cx="0" cy="1470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EAAA0FE-A4C1-4E5A-A044-34197D199938}"/>
            </a:ext>
          </a:extLst>
        </xdr:cNvPr>
        <xdr:cNvSpPr txBox="1"/>
      </xdr:nvSpPr>
      <xdr:spPr>
        <a:xfrm>
          <a:off x="15563850" y="1508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D95DFDA8-88CB-4967-ABBB-6DEC7A635418}"/>
            </a:ext>
          </a:extLst>
        </xdr:cNvPr>
        <xdr:cNvCxnSpPr/>
      </xdr:nvCxnSpPr>
      <xdr:spPr>
        <a:xfrm>
          <a:off x="15405100" y="15112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C46653DB-FB7F-4BF7-BD27-E1199531F719}"/>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CC16DF89-20DE-4FE5-BEED-09BBDBC12C84}"/>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0" name="直線コネクタ 259">
          <a:extLst>
            <a:ext uri="{FF2B5EF4-FFF2-40B4-BE49-F238E27FC236}">
              <a16:creationId xmlns:a16="http://schemas.microsoft.com/office/drawing/2014/main" id="{6C838F4B-A851-407F-8FD0-6A4D71921F6A}"/>
            </a:ext>
          </a:extLst>
        </xdr:cNvPr>
        <xdr:cNvCxnSpPr/>
      </xdr:nvCxnSpPr>
      <xdr:spPr>
        <a:xfrm>
          <a:off x="14712950" y="144267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48F64CDD-E3AC-4124-B178-180165949504}"/>
            </a:ext>
          </a:extLst>
        </xdr:cNvPr>
        <xdr:cNvSpPr txBox="1"/>
      </xdr:nvSpPr>
      <xdr:spPr>
        <a:xfrm>
          <a:off x="15563850" y="1440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BF4E568F-FC05-44DB-9F92-0939322BE789}"/>
            </a:ext>
          </a:extLst>
        </xdr:cNvPr>
        <xdr:cNvSpPr/>
      </xdr:nvSpPr>
      <xdr:spPr>
        <a:xfrm>
          <a:off x="15427960" y="144333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55638</xdr:rowOff>
    </xdr:to>
    <xdr:cxnSp macro="">
      <xdr:nvCxnSpPr>
        <xdr:cNvPr id="263" name="直線コネクタ 262">
          <a:extLst>
            <a:ext uri="{FF2B5EF4-FFF2-40B4-BE49-F238E27FC236}">
              <a16:creationId xmlns:a16="http://schemas.microsoft.com/office/drawing/2014/main" id="{E88CC453-9FE3-4E43-A725-9ED4184DB538}"/>
            </a:ext>
          </a:extLst>
        </xdr:cNvPr>
        <xdr:cNvCxnSpPr/>
      </xdr:nvCxnSpPr>
      <xdr:spPr>
        <a:xfrm flipV="1">
          <a:off x="13903960" y="14426717"/>
          <a:ext cx="80899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5040BA9F-4BBF-40AB-986C-73FB79E3F9DC}"/>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EAAD7AF5-C64C-4EC9-AC95-EE1F381F581F}"/>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113091</xdr:rowOff>
    </xdr:to>
    <xdr:cxnSp macro="">
      <xdr:nvCxnSpPr>
        <xdr:cNvPr id="266" name="直線コネクタ 265">
          <a:extLst>
            <a:ext uri="{FF2B5EF4-FFF2-40B4-BE49-F238E27FC236}">
              <a16:creationId xmlns:a16="http://schemas.microsoft.com/office/drawing/2014/main" id="{C9DCB4DC-8073-4647-9332-24CE3AE89454}"/>
            </a:ext>
          </a:extLst>
        </xdr:cNvPr>
        <xdr:cNvCxnSpPr/>
      </xdr:nvCxnSpPr>
      <xdr:spPr>
        <a:xfrm flipV="1">
          <a:off x="13106400" y="14472678"/>
          <a:ext cx="79756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1F45D1AF-1E71-4E28-88DE-8CF0DE09A034}"/>
            </a:ext>
          </a:extLst>
        </xdr:cNvPr>
        <xdr:cNvSpPr/>
      </xdr:nvSpPr>
      <xdr:spPr>
        <a:xfrm>
          <a:off x="13868400" y="145023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BFC0853E-53BE-4B02-B135-09D9721A9F3E}"/>
            </a:ext>
          </a:extLst>
        </xdr:cNvPr>
        <xdr:cNvSpPr txBox="1"/>
      </xdr:nvSpPr>
      <xdr:spPr>
        <a:xfrm>
          <a:off x="1355725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id="{F32DE75B-94E6-4090-B0D6-A64D4C68B227}"/>
            </a:ext>
          </a:extLst>
        </xdr:cNvPr>
        <xdr:cNvCxnSpPr/>
      </xdr:nvCxnSpPr>
      <xdr:spPr>
        <a:xfrm>
          <a:off x="12293600" y="14419036"/>
          <a:ext cx="81280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80F1C8C5-A50B-466D-8C9A-A5F64F93ED3D}"/>
            </a:ext>
          </a:extLst>
        </xdr:cNvPr>
        <xdr:cNvSpPr/>
      </xdr:nvSpPr>
      <xdr:spPr>
        <a:xfrm>
          <a:off x="13055600" y="1453678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BDAB1215-F38E-4ED7-857D-B1A5AD9F46DF}"/>
            </a:ext>
          </a:extLst>
        </xdr:cNvPr>
        <xdr:cNvSpPr txBox="1"/>
      </xdr:nvSpPr>
      <xdr:spPr>
        <a:xfrm>
          <a:off x="127635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8F03A9EA-25A1-4FE7-B4A7-885B4E56CAAB}"/>
            </a:ext>
          </a:extLst>
        </xdr:cNvPr>
        <xdr:cNvSpPr/>
      </xdr:nvSpPr>
      <xdr:spPr>
        <a:xfrm>
          <a:off x="12242800" y="14536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F72ED276-0745-40F9-B8CB-FB7B1B2A00D4}"/>
            </a:ext>
          </a:extLst>
        </xdr:cNvPr>
        <xdr:cNvSpPr txBox="1"/>
      </xdr:nvSpPr>
      <xdr:spPr>
        <a:xfrm>
          <a:off x="119507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38B12AE-0D88-4C0C-8A44-7BE724732E36}"/>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58C2F02-EB86-4876-90E7-801CE162553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7A12DE0-1C93-485A-8AFB-C41960B9C29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0720EFC-AAA9-46AF-A4C5-007AD98705FE}"/>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595D0CF-CD70-41CF-B1EB-38CF8B5C189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a:extLst>
            <a:ext uri="{FF2B5EF4-FFF2-40B4-BE49-F238E27FC236}">
              <a16:creationId xmlns:a16="http://schemas.microsoft.com/office/drawing/2014/main" id="{126DDA30-E854-418E-A451-5ADCDF7976F6}"/>
            </a:ext>
          </a:extLst>
        </xdr:cNvPr>
        <xdr:cNvSpPr/>
      </xdr:nvSpPr>
      <xdr:spPr>
        <a:xfrm>
          <a:off x="15427960" y="143797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0" name="給与水準   （国との比較）該当値テキスト">
          <a:extLst>
            <a:ext uri="{FF2B5EF4-FFF2-40B4-BE49-F238E27FC236}">
              <a16:creationId xmlns:a16="http://schemas.microsoft.com/office/drawing/2014/main" id="{8AAED403-EA6B-42BA-92EC-ED44639324DD}"/>
            </a:ext>
          </a:extLst>
        </xdr:cNvPr>
        <xdr:cNvSpPr txBox="1"/>
      </xdr:nvSpPr>
      <xdr:spPr>
        <a:xfrm>
          <a:off x="15563850" y="142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a:extLst>
            <a:ext uri="{FF2B5EF4-FFF2-40B4-BE49-F238E27FC236}">
              <a16:creationId xmlns:a16="http://schemas.microsoft.com/office/drawing/2014/main" id="{28A8C4D6-BE3F-4165-92C5-D113FA43F58F}"/>
            </a:ext>
          </a:extLst>
        </xdr:cNvPr>
        <xdr:cNvSpPr/>
      </xdr:nvSpPr>
      <xdr:spPr>
        <a:xfrm>
          <a:off x="14665960" y="143797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2" name="テキスト ボックス 281">
          <a:extLst>
            <a:ext uri="{FF2B5EF4-FFF2-40B4-BE49-F238E27FC236}">
              <a16:creationId xmlns:a16="http://schemas.microsoft.com/office/drawing/2014/main" id="{1995EB53-971E-4056-947B-64CB9583021A}"/>
            </a:ext>
          </a:extLst>
        </xdr:cNvPr>
        <xdr:cNvSpPr txBox="1"/>
      </xdr:nvSpPr>
      <xdr:spPr>
        <a:xfrm>
          <a:off x="14370050" y="1415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3" name="楕円 282">
          <a:extLst>
            <a:ext uri="{FF2B5EF4-FFF2-40B4-BE49-F238E27FC236}">
              <a16:creationId xmlns:a16="http://schemas.microsoft.com/office/drawing/2014/main" id="{2F44C7E8-3237-4050-991C-0B67034C82FA}"/>
            </a:ext>
          </a:extLst>
        </xdr:cNvPr>
        <xdr:cNvSpPr/>
      </xdr:nvSpPr>
      <xdr:spPr>
        <a:xfrm>
          <a:off x="13868400" y="14421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48994A57-E6E7-4345-88CA-3CE2412EAF63}"/>
            </a:ext>
          </a:extLst>
        </xdr:cNvPr>
        <xdr:cNvSpPr txBox="1"/>
      </xdr:nvSpPr>
      <xdr:spPr>
        <a:xfrm>
          <a:off x="13557250" y="1419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a:extLst>
            <a:ext uri="{FF2B5EF4-FFF2-40B4-BE49-F238E27FC236}">
              <a16:creationId xmlns:a16="http://schemas.microsoft.com/office/drawing/2014/main" id="{ACD1A784-7F13-41B9-BD8F-525C44317E5B}"/>
            </a:ext>
          </a:extLst>
        </xdr:cNvPr>
        <xdr:cNvSpPr/>
      </xdr:nvSpPr>
      <xdr:spPr>
        <a:xfrm>
          <a:off x="13055600" y="1447933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86" name="テキスト ボックス 285">
          <a:extLst>
            <a:ext uri="{FF2B5EF4-FFF2-40B4-BE49-F238E27FC236}">
              <a16:creationId xmlns:a16="http://schemas.microsoft.com/office/drawing/2014/main" id="{0B0711DA-8A5E-4202-A1A2-4F5C652C08CF}"/>
            </a:ext>
          </a:extLst>
        </xdr:cNvPr>
        <xdr:cNvSpPr txBox="1"/>
      </xdr:nvSpPr>
      <xdr:spPr>
        <a:xfrm>
          <a:off x="12763500" y="1425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7" name="楕円 286">
          <a:extLst>
            <a:ext uri="{FF2B5EF4-FFF2-40B4-BE49-F238E27FC236}">
              <a16:creationId xmlns:a16="http://schemas.microsoft.com/office/drawing/2014/main" id="{E24EF94F-E344-41FE-9CDB-805AAA304345}"/>
            </a:ext>
          </a:extLst>
        </xdr:cNvPr>
        <xdr:cNvSpPr/>
      </xdr:nvSpPr>
      <xdr:spPr>
        <a:xfrm>
          <a:off x="12242800" y="1436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8" name="テキスト ボックス 287">
          <a:extLst>
            <a:ext uri="{FF2B5EF4-FFF2-40B4-BE49-F238E27FC236}">
              <a16:creationId xmlns:a16="http://schemas.microsoft.com/office/drawing/2014/main" id="{6E0B8F4F-1C33-4996-9513-EEC02951993E}"/>
            </a:ext>
          </a:extLst>
        </xdr:cNvPr>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C31EB75-BEF4-4EFA-A08F-93A80093AF8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EFDF1BC-8DC8-4ABF-86C4-0E617FC8389A}"/>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590FC9E1-50CC-452F-8F8E-6504E52B43EA}"/>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3F77ECF-7EEB-4C77-8991-7E1811AF77B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57768BDE-D6C6-4263-B56D-538F20B5C62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DDFBCDE5-B863-4144-9BBC-E9247BF180DC}"/>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ED837B37-2E17-42EC-87ED-51388D630FB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6FF9B3B-7C3E-469E-BB17-909493DCC5B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34921E67-092E-4FDB-B7FD-606B8C2430D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75F5265-31F2-4968-B076-C8B556DEC1B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54599630-E01C-42C2-A5F6-7D376FE0AFC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875D546-B66C-4102-8868-29284843A70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3AC355EC-AB7D-4904-ABE1-5A730CAB4E1E}"/>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人増加したが、高校新設に伴う新施設整備事業など新規事業の実施のため、近年、採用数を増加させており、類似団体、全国平均及び県平均を上回る状況となっている。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経常収支比率も悪化している状況であるため、今後は新規職員の採用抑制を行うなど、より一層の定数管理の適正化を図らなければならない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B64C04E-3A2E-43C2-88B9-FD52C716C228}"/>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A4262CE-6D1E-4154-AECE-77FD5369639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526E74C-3D97-4D5F-8CF0-A1BAC2C850A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2100C51D-50AF-4BFC-9051-F9BF5208063B}"/>
            </a:ext>
          </a:extLst>
        </xdr:cNvPr>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8997704B-22D0-4534-9239-EA6769BB7C85}"/>
            </a:ext>
          </a:extLst>
        </xdr:cNvPr>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D8DBB57-AB6D-4BC9-8E90-7BC3CA2ED7AF}"/>
            </a:ext>
          </a:extLst>
        </xdr:cNvPr>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37A65B9-F85E-4FF8-8C2C-E6AB0F3F73EE}"/>
            </a:ext>
          </a:extLst>
        </xdr:cNvPr>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1DC70C46-4255-4472-B37F-599BB163E788}"/>
            </a:ext>
          </a:extLst>
        </xdr:cNvPr>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C2E63515-0ACE-4029-A737-4E1453C758FE}"/>
            </a:ext>
          </a:extLst>
        </xdr:cNvPr>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D3C62F35-1DD8-4753-A1AA-25B55EF311FA}"/>
            </a:ext>
          </a:extLst>
        </xdr:cNvPr>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B232467F-0C45-4DB2-801E-E0D8B2B00D8E}"/>
            </a:ext>
          </a:extLst>
        </xdr:cNvPr>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FF296061-CE57-4510-8B4C-B524A691C29A}"/>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E57CC12-C5AD-4AC3-A39E-FE7C13D38FD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8EDC7BBC-549E-4DA8-B6F3-0B6C38BCB9EA}"/>
            </a:ext>
          </a:extLst>
        </xdr:cNvPr>
        <xdr:cNvCxnSpPr/>
      </xdr:nvCxnSpPr>
      <xdr:spPr>
        <a:xfrm flipV="1">
          <a:off x="15474950" y="10137369"/>
          <a:ext cx="0" cy="1157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7E6FA4CD-7AE3-41DA-BD2B-D0288F471BE0}"/>
            </a:ext>
          </a:extLst>
        </xdr:cNvPr>
        <xdr:cNvSpPr txBox="1"/>
      </xdr:nvSpPr>
      <xdr:spPr>
        <a:xfrm>
          <a:off x="15563850" y="1126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AC287510-0E8E-40B5-9EE8-AADEB64550DE}"/>
            </a:ext>
          </a:extLst>
        </xdr:cNvPr>
        <xdr:cNvCxnSpPr/>
      </xdr:nvCxnSpPr>
      <xdr:spPr>
        <a:xfrm>
          <a:off x="15405100" y="11294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9E08A0C6-5D3A-4C09-8ADF-5C6AB8C034F7}"/>
            </a:ext>
          </a:extLst>
        </xdr:cNvPr>
        <xdr:cNvSpPr txBox="1"/>
      </xdr:nvSpPr>
      <xdr:spPr>
        <a:xfrm>
          <a:off x="15563850" y="98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E66B441F-0B5A-4F7F-9AEE-56330ED9C2E1}"/>
            </a:ext>
          </a:extLst>
        </xdr:cNvPr>
        <xdr:cNvCxnSpPr/>
      </xdr:nvCxnSpPr>
      <xdr:spPr>
        <a:xfrm>
          <a:off x="15405100" y="10137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129515</xdr:rowOff>
    </xdr:from>
    <xdr:to>
      <xdr:col>81</xdr:col>
      <xdr:colOff>44450</xdr:colOff>
      <xdr:row>61</xdr:row>
      <xdr:rowOff>139649</xdr:rowOff>
    </xdr:to>
    <xdr:cxnSp macro="">
      <xdr:nvCxnSpPr>
        <xdr:cNvPr id="320" name="直線コネクタ 319">
          <a:extLst>
            <a:ext uri="{FF2B5EF4-FFF2-40B4-BE49-F238E27FC236}">
              <a16:creationId xmlns:a16="http://schemas.microsoft.com/office/drawing/2014/main" id="{2F218550-797A-4AF0-98DF-E30F04838606}"/>
            </a:ext>
          </a:extLst>
        </xdr:cNvPr>
        <xdr:cNvCxnSpPr/>
      </xdr:nvCxnSpPr>
      <xdr:spPr>
        <a:xfrm>
          <a:off x="14712950" y="10355555"/>
          <a:ext cx="762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35DDB809-CCAB-4301-BF08-9A7922E9AA6B}"/>
            </a:ext>
          </a:extLst>
        </xdr:cNvPr>
        <xdr:cNvSpPr txBox="1"/>
      </xdr:nvSpPr>
      <xdr:spPr>
        <a:xfrm>
          <a:off x="15563850" y="10151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7BF8216B-5B07-4F6E-9817-4CBBBA6762A8}"/>
            </a:ext>
          </a:extLst>
        </xdr:cNvPr>
        <xdr:cNvSpPr/>
      </xdr:nvSpPr>
      <xdr:spPr>
        <a:xfrm>
          <a:off x="15427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126136</xdr:rowOff>
    </xdr:from>
    <xdr:to>
      <xdr:col>77</xdr:col>
      <xdr:colOff>44450</xdr:colOff>
      <xdr:row>61</xdr:row>
      <xdr:rowOff>129515</xdr:rowOff>
    </xdr:to>
    <xdr:cxnSp macro="">
      <xdr:nvCxnSpPr>
        <xdr:cNvPr id="323" name="直線コネクタ 322">
          <a:extLst>
            <a:ext uri="{FF2B5EF4-FFF2-40B4-BE49-F238E27FC236}">
              <a16:creationId xmlns:a16="http://schemas.microsoft.com/office/drawing/2014/main" id="{AB22B6B9-C2B2-45C2-BD7F-E918DAACDDEC}"/>
            </a:ext>
          </a:extLst>
        </xdr:cNvPr>
        <xdr:cNvCxnSpPr/>
      </xdr:nvCxnSpPr>
      <xdr:spPr>
        <a:xfrm>
          <a:off x="13903960" y="10352176"/>
          <a:ext cx="80899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E27C2743-773D-4EF1-A01A-DA07562515ED}"/>
            </a:ext>
          </a:extLst>
        </xdr:cNvPr>
        <xdr:cNvSpPr/>
      </xdr:nvSpPr>
      <xdr:spPr>
        <a:xfrm>
          <a:off x="14665960" y="103018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1919E06-168E-4C40-983E-1BEFE51CB1F0}"/>
            </a:ext>
          </a:extLst>
        </xdr:cNvPr>
        <xdr:cNvSpPr txBox="1"/>
      </xdr:nvSpPr>
      <xdr:spPr>
        <a:xfrm>
          <a:off x="14370050" y="1007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126136</xdr:rowOff>
    </xdr:from>
    <xdr:to>
      <xdr:col>72</xdr:col>
      <xdr:colOff>203200</xdr:colOff>
      <xdr:row>61</xdr:row>
      <xdr:rowOff>139167</xdr:rowOff>
    </xdr:to>
    <xdr:cxnSp macro="">
      <xdr:nvCxnSpPr>
        <xdr:cNvPr id="326" name="直線コネクタ 325">
          <a:extLst>
            <a:ext uri="{FF2B5EF4-FFF2-40B4-BE49-F238E27FC236}">
              <a16:creationId xmlns:a16="http://schemas.microsoft.com/office/drawing/2014/main" id="{6CA8EEC7-DBDB-4DA2-92D6-135D138B447E}"/>
            </a:ext>
          </a:extLst>
        </xdr:cNvPr>
        <xdr:cNvCxnSpPr/>
      </xdr:nvCxnSpPr>
      <xdr:spPr>
        <a:xfrm flipV="1">
          <a:off x="13106400" y="10352176"/>
          <a:ext cx="79756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BE044FE8-22EA-4432-A37A-F4E045FA86ED}"/>
            </a:ext>
          </a:extLst>
        </xdr:cNvPr>
        <xdr:cNvSpPr/>
      </xdr:nvSpPr>
      <xdr:spPr>
        <a:xfrm>
          <a:off x="13868400" y="102429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414B17BB-EEC5-46F2-86CB-D047A2733227}"/>
            </a:ext>
          </a:extLst>
        </xdr:cNvPr>
        <xdr:cNvSpPr txBox="1"/>
      </xdr:nvSpPr>
      <xdr:spPr>
        <a:xfrm>
          <a:off x="13557250" y="100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134341</xdr:rowOff>
    </xdr:from>
    <xdr:to>
      <xdr:col>68</xdr:col>
      <xdr:colOff>152400</xdr:colOff>
      <xdr:row>61</xdr:row>
      <xdr:rowOff>139167</xdr:rowOff>
    </xdr:to>
    <xdr:cxnSp macro="">
      <xdr:nvCxnSpPr>
        <xdr:cNvPr id="329" name="直線コネクタ 328">
          <a:extLst>
            <a:ext uri="{FF2B5EF4-FFF2-40B4-BE49-F238E27FC236}">
              <a16:creationId xmlns:a16="http://schemas.microsoft.com/office/drawing/2014/main" id="{75DCACE0-2181-446F-BB16-0D27B6260111}"/>
            </a:ext>
          </a:extLst>
        </xdr:cNvPr>
        <xdr:cNvCxnSpPr/>
      </xdr:nvCxnSpPr>
      <xdr:spPr>
        <a:xfrm>
          <a:off x="12293600" y="10360381"/>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2AB765F7-68C4-41D9-977D-B79D41C59656}"/>
            </a:ext>
          </a:extLst>
        </xdr:cNvPr>
        <xdr:cNvSpPr/>
      </xdr:nvSpPr>
      <xdr:spPr>
        <a:xfrm>
          <a:off x="13055600" y="102328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CA75FA64-4B5A-4099-85B5-678B83D02048}"/>
            </a:ext>
          </a:extLst>
        </xdr:cNvPr>
        <xdr:cNvSpPr txBox="1"/>
      </xdr:nvSpPr>
      <xdr:spPr>
        <a:xfrm>
          <a:off x="12763500" y="1000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C73C7421-03A8-4D71-8090-8269D4BB9594}"/>
            </a:ext>
          </a:extLst>
        </xdr:cNvPr>
        <xdr:cNvSpPr/>
      </xdr:nvSpPr>
      <xdr:spPr>
        <a:xfrm>
          <a:off x="12242800" y="1022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BB28C26F-BCA6-4B25-9D19-8993EA093252}"/>
            </a:ext>
          </a:extLst>
        </xdr:cNvPr>
        <xdr:cNvSpPr txBox="1"/>
      </xdr:nvSpPr>
      <xdr:spPr>
        <a:xfrm>
          <a:off x="11950700" y="1000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EDB8499-0101-44CC-81E7-BDB4172494A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3394366-96CE-4953-98FD-1EA54048790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A00E866-AA04-4D69-82C6-B69D2A95E67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E426A58-B64B-49AF-9407-14A75D5FCC7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1F618F8-F480-4E62-BC5C-C8D4EB5C99DB}"/>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88849</xdr:rowOff>
    </xdr:from>
    <xdr:to>
      <xdr:col>81</xdr:col>
      <xdr:colOff>95250</xdr:colOff>
      <xdr:row>62</xdr:row>
      <xdr:rowOff>18999</xdr:rowOff>
    </xdr:to>
    <xdr:sp macro="" textlink="">
      <xdr:nvSpPr>
        <xdr:cNvPr id="339" name="楕円 338">
          <a:extLst>
            <a:ext uri="{FF2B5EF4-FFF2-40B4-BE49-F238E27FC236}">
              <a16:creationId xmlns:a16="http://schemas.microsoft.com/office/drawing/2014/main" id="{25D7A46C-809C-4619-809D-68E38E4FE83F}"/>
            </a:ext>
          </a:extLst>
        </xdr:cNvPr>
        <xdr:cNvSpPr/>
      </xdr:nvSpPr>
      <xdr:spPr>
        <a:xfrm>
          <a:off x="15427960" y="103148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60926</xdr:rowOff>
    </xdr:from>
    <xdr:ext cx="762000" cy="259045"/>
    <xdr:sp macro="" textlink="">
      <xdr:nvSpPr>
        <xdr:cNvPr id="340" name="定員管理の状況該当値テキスト">
          <a:extLst>
            <a:ext uri="{FF2B5EF4-FFF2-40B4-BE49-F238E27FC236}">
              <a16:creationId xmlns:a16="http://schemas.microsoft.com/office/drawing/2014/main" id="{73D72A7E-D55F-4ED1-A4CC-A45C9794A833}"/>
            </a:ext>
          </a:extLst>
        </xdr:cNvPr>
        <xdr:cNvSpPr txBox="1"/>
      </xdr:nvSpPr>
      <xdr:spPr>
        <a:xfrm>
          <a:off x="15563850" y="102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78715</xdr:rowOff>
    </xdr:from>
    <xdr:to>
      <xdr:col>77</xdr:col>
      <xdr:colOff>95250</xdr:colOff>
      <xdr:row>62</xdr:row>
      <xdr:rowOff>8865</xdr:rowOff>
    </xdr:to>
    <xdr:sp macro="" textlink="">
      <xdr:nvSpPr>
        <xdr:cNvPr id="341" name="楕円 340">
          <a:extLst>
            <a:ext uri="{FF2B5EF4-FFF2-40B4-BE49-F238E27FC236}">
              <a16:creationId xmlns:a16="http://schemas.microsoft.com/office/drawing/2014/main" id="{8D300BDF-6A0E-4A6C-BB13-383182D25DC9}"/>
            </a:ext>
          </a:extLst>
        </xdr:cNvPr>
        <xdr:cNvSpPr/>
      </xdr:nvSpPr>
      <xdr:spPr>
        <a:xfrm>
          <a:off x="14665960" y="103047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165092</xdr:rowOff>
    </xdr:from>
    <xdr:ext cx="736600" cy="259045"/>
    <xdr:sp macro="" textlink="">
      <xdr:nvSpPr>
        <xdr:cNvPr id="342" name="テキスト ボックス 341">
          <a:extLst>
            <a:ext uri="{FF2B5EF4-FFF2-40B4-BE49-F238E27FC236}">
              <a16:creationId xmlns:a16="http://schemas.microsoft.com/office/drawing/2014/main" id="{2FC9798B-415B-4A70-9CDF-30DF5F9DED6D}"/>
            </a:ext>
          </a:extLst>
        </xdr:cNvPr>
        <xdr:cNvSpPr txBox="1"/>
      </xdr:nvSpPr>
      <xdr:spPr>
        <a:xfrm>
          <a:off x="14370050" y="1039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75336</xdr:rowOff>
    </xdr:from>
    <xdr:to>
      <xdr:col>73</xdr:col>
      <xdr:colOff>44450</xdr:colOff>
      <xdr:row>62</xdr:row>
      <xdr:rowOff>5486</xdr:rowOff>
    </xdr:to>
    <xdr:sp macro="" textlink="">
      <xdr:nvSpPr>
        <xdr:cNvPr id="343" name="楕円 342">
          <a:extLst>
            <a:ext uri="{FF2B5EF4-FFF2-40B4-BE49-F238E27FC236}">
              <a16:creationId xmlns:a16="http://schemas.microsoft.com/office/drawing/2014/main" id="{583393F2-3469-43B1-AC8D-48850DE41BE3}"/>
            </a:ext>
          </a:extLst>
        </xdr:cNvPr>
        <xdr:cNvSpPr/>
      </xdr:nvSpPr>
      <xdr:spPr>
        <a:xfrm>
          <a:off x="13868400" y="103013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161713</xdr:rowOff>
    </xdr:from>
    <xdr:ext cx="762000" cy="259045"/>
    <xdr:sp macro="" textlink="">
      <xdr:nvSpPr>
        <xdr:cNvPr id="344" name="テキスト ボックス 343">
          <a:extLst>
            <a:ext uri="{FF2B5EF4-FFF2-40B4-BE49-F238E27FC236}">
              <a16:creationId xmlns:a16="http://schemas.microsoft.com/office/drawing/2014/main" id="{783192F4-D200-4F95-9A16-21A341A8DAB2}"/>
            </a:ext>
          </a:extLst>
        </xdr:cNvPr>
        <xdr:cNvSpPr txBox="1"/>
      </xdr:nvSpPr>
      <xdr:spPr>
        <a:xfrm>
          <a:off x="13557250" y="103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88367</xdr:rowOff>
    </xdr:from>
    <xdr:to>
      <xdr:col>68</xdr:col>
      <xdr:colOff>203200</xdr:colOff>
      <xdr:row>62</xdr:row>
      <xdr:rowOff>18517</xdr:rowOff>
    </xdr:to>
    <xdr:sp macro="" textlink="">
      <xdr:nvSpPr>
        <xdr:cNvPr id="345" name="楕円 344">
          <a:extLst>
            <a:ext uri="{FF2B5EF4-FFF2-40B4-BE49-F238E27FC236}">
              <a16:creationId xmlns:a16="http://schemas.microsoft.com/office/drawing/2014/main" id="{66601178-6018-40A6-8918-8E911ABFC90E}"/>
            </a:ext>
          </a:extLst>
        </xdr:cNvPr>
        <xdr:cNvSpPr/>
      </xdr:nvSpPr>
      <xdr:spPr>
        <a:xfrm>
          <a:off x="13055600" y="1031440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46" name="テキスト ボックス 345">
          <a:extLst>
            <a:ext uri="{FF2B5EF4-FFF2-40B4-BE49-F238E27FC236}">
              <a16:creationId xmlns:a16="http://schemas.microsoft.com/office/drawing/2014/main" id="{EFFB174F-3E5A-4C75-8652-6D87A68FEA90}"/>
            </a:ext>
          </a:extLst>
        </xdr:cNvPr>
        <xdr:cNvSpPr txBox="1"/>
      </xdr:nvSpPr>
      <xdr:spPr>
        <a:xfrm>
          <a:off x="12763500" y="103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83541</xdr:rowOff>
    </xdr:from>
    <xdr:to>
      <xdr:col>64</xdr:col>
      <xdr:colOff>152400</xdr:colOff>
      <xdr:row>62</xdr:row>
      <xdr:rowOff>13691</xdr:rowOff>
    </xdr:to>
    <xdr:sp macro="" textlink="">
      <xdr:nvSpPr>
        <xdr:cNvPr id="347" name="楕円 346">
          <a:extLst>
            <a:ext uri="{FF2B5EF4-FFF2-40B4-BE49-F238E27FC236}">
              <a16:creationId xmlns:a16="http://schemas.microsoft.com/office/drawing/2014/main" id="{C48DDEE7-1DA4-4541-BA3B-35CABABCF2DA}"/>
            </a:ext>
          </a:extLst>
        </xdr:cNvPr>
        <xdr:cNvSpPr/>
      </xdr:nvSpPr>
      <xdr:spPr>
        <a:xfrm>
          <a:off x="12242800" y="10309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169918</xdr:rowOff>
    </xdr:from>
    <xdr:ext cx="762000" cy="259045"/>
    <xdr:sp macro="" textlink="">
      <xdr:nvSpPr>
        <xdr:cNvPr id="348" name="テキスト ボックス 347">
          <a:extLst>
            <a:ext uri="{FF2B5EF4-FFF2-40B4-BE49-F238E27FC236}">
              <a16:creationId xmlns:a16="http://schemas.microsoft.com/office/drawing/2014/main" id="{6D19A8A9-18C4-466D-8FC6-0BD1EAB4DBB2}"/>
            </a:ext>
          </a:extLst>
        </xdr:cNvPr>
        <xdr:cNvSpPr txBox="1"/>
      </xdr:nvSpPr>
      <xdr:spPr>
        <a:xfrm>
          <a:off x="11950700" y="103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B956C80-3818-406B-8B8C-3034CCE1B98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E0DD2C1-02E7-4B7A-84B1-8EE88E48401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84F097FD-6F64-49D8-9654-1582170A3FE8}"/>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E0A0B9E-CD37-4DD0-89D6-D72F517A25C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A948712-6B16-4D0C-AD45-D886E59DAE8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1B23F5C-D966-4D5F-8715-B56B30973E65}"/>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840495C-CD61-4CBC-B693-0E0E156ED73E}"/>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686FB97-DEC3-4B34-A935-D38487748AE2}"/>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D9A36C5-35D2-41AD-83EF-4ACD52969FE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D62EC11-A8D8-4424-B51D-AE720857DD5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4E6BCC4-3614-4362-83D7-9634D67054AD}"/>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A0EE9AC-16B8-4217-BB27-8DAD3E0D948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F9A9FE7-5587-470B-A097-DB570E59C2E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近年の普通建設事業費の増加に伴い償還額が増加しているため、平成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年度以降は類似団体平均を上回る数値まで悪化している。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今後、施設整備事業の地方債償還の開始を控えており、さらなる数値の悪化が見込まれる。公債費負担適正化計画に則り、適正化に努める。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6A519D1-CFEC-4120-88F1-EF8CF7DB242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4D3D4DA-0FB3-49B2-96BA-A3DE4062162C}"/>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6A31AC3-38E0-45DE-91A0-1BE6D4C52483}"/>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87BA4C50-8B19-4416-8FDC-A7DF21743A3D}"/>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F1D5C761-3D5B-467D-9527-69FF7191F9F4}"/>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75EC9FF-0356-48A1-A56B-7A0A7088A653}"/>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ACF7F3AE-F608-43AF-B51B-5355C25E1A98}"/>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EFBE2FBD-189B-4A8C-81AA-89BD1012B868}"/>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3F6AE35C-5E62-472E-83EE-C1CCFF60158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97C730BB-E2A5-4922-9C4A-7D707C534DFA}"/>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562FDC4-745A-45F0-9E1B-1EAC1779718A}"/>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59DB60A-AA11-4E3B-BDC7-88A58C69AD8F}"/>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BB035FB-1652-4C02-8673-7D7C59600A8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8CBE7BA-5833-46EB-BE44-1FEE4BC7E184}"/>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9DAD1B5E-367A-48E3-A53E-2B0CAE340A78}"/>
            </a:ext>
          </a:extLst>
        </xdr:cNvPr>
        <xdr:cNvCxnSpPr/>
      </xdr:nvCxnSpPr>
      <xdr:spPr>
        <a:xfrm flipV="1">
          <a:off x="15474950" y="6204373"/>
          <a:ext cx="0" cy="1461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70C61828-6929-42F0-B75D-D86AD19483E6}"/>
            </a:ext>
          </a:extLst>
        </xdr:cNvPr>
        <xdr:cNvSpPr txBox="1"/>
      </xdr:nvSpPr>
      <xdr:spPr>
        <a:xfrm>
          <a:off x="15563850" y="76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DE909E3F-CC11-477B-AC52-2BADDE47B135}"/>
            </a:ext>
          </a:extLst>
        </xdr:cNvPr>
        <xdr:cNvCxnSpPr/>
      </xdr:nvCxnSpPr>
      <xdr:spPr>
        <a:xfrm>
          <a:off x="15405100" y="7666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F200A6A4-0035-4D9C-8B31-B2FD2EB3A321}"/>
            </a:ext>
          </a:extLst>
        </xdr:cNvPr>
        <xdr:cNvSpPr txBox="1"/>
      </xdr:nvSpPr>
      <xdr:spPr>
        <a:xfrm>
          <a:off x="1556385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580D8B6F-65E2-4A48-B47A-1F59DD08AC82}"/>
            </a:ext>
          </a:extLst>
        </xdr:cNvPr>
        <xdr:cNvCxnSpPr/>
      </xdr:nvCxnSpPr>
      <xdr:spPr>
        <a:xfrm>
          <a:off x="15405100" y="620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103294</xdr:rowOff>
    </xdr:to>
    <xdr:cxnSp macro="">
      <xdr:nvCxnSpPr>
        <xdr:cNvPr id="381" name="直線コネクタ 380">
          <a:extLst>
            <a:ext uri="{FF2B5EF4-FFF2-40B4-BE49-F238E27FC236}">
              <a16:creationId xmlns:a16="http://schemas.microsoft.com/office/drawing/2014/main" id="{0341E4A6-9F58-411E-B07E-768B29C2179A}"/>
            </a:ext>
          </a:extLst>
        </xdr:cNvPr>
        <xdr:cNvCxnSpPr/>
      </xdr:nvCxnSpPr>
      <xdr:spPr>
        <a:xfrm>
          <a:off x="14712950" y="7263553"/>
          <a:ext cx="762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30443C1E-7696-491C-94EA-E66646CD79DB}"/>
            </a:ext>
          </a:extLst>
        </xdr:cNvPr>
        <xdr:cNvSpPr txBox="1"/>
      </xdr:nvSpPr>
      <xdr:spPr>
        <a:xfrm>
          <a:off x="1556385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3F6EA951-7A69-4ED7-9BD9-2403EBE5BCC2}"/>
            </a:ext>
          </a:extLst>
        </xdr:cNvPr>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55033</xdr:rowOff>
    </xdr:to>
    <xdr:cxnSp macro="">
      <xdr:nvCxnSpPr>
        <xdr:cNvPr id="384" name="直線コネクタ 383">
          <a:extLst>
            <a:ext uri="{FF2B5EF4-FFF2-40B4-BE49-F238E27FC236}">
              <a16:creationId xmlns:a16="http://schemas.microsoft.com/office/drawing/2014/main" id="{4183C59A-1709-4456-9B62-0D67E20FEF67}"/>
            </a:ext>
          </a:extLst>
        </xdr:cNvPr>
        <xdr:cNvCxnSpPr/>
      </xdr:nvCxnSpPr>
      <xdr:spPr>
        <a:xfrm>
          <a:off x="13903960" y="7215293"/>
          <a:ext cx="80899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60961D29-7AB7-4933-9CC5-C49ABEE42C94}"/>
            </a:ext>
          </a:extLst>
        </xdr:cNvPr>
        <xdr:cNvSpPr/>
      </xdr:nvSpPr>
      <xdr:spPr>
        <a:xfrm>
          <a:off x="14665960" y="70112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86CDAFAE-CF4A-4779-AF71-E894CBABFEE4}"/>
            </a:ext>
          </a:extLst>
        </xdr:cNvPr>
        <xdr:cNvSpPr txBox="1"/>
      </xdr:nvSpPr>
      <xdr:spPr>
        <a:xfrm>
          <a:off x="14370050" y="678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6773</xdr:rowOff>
    </xdr:to>
    <xdr:cxnSp macro="">
      <xdr:nvCxnSpPr>
        <xdr:cNvPr id="387" name="直線コネクタ 386">
          <a:extLst>
            <a:ext uri="{FF2B5EF4-FFF2-40B4-BE49-F238E27FC236}">
              <a16:creationId xmlns:a16="http://schemas.microsoft.com/office/drawing/2014/main" id="{13BB0923-1302-42BB-8B34-B43BA112DAD1}"/>
            </a:ext>
          </a:extLst>
        </xdr:cNvPr>
        <xdr:cNvCxnSpPr/>
      </xdr:nvCxnSpPr>
      <xdr:spPr>
        <a:xfrm>
          <a:off x="13106400" y="7154757"/>
          <a:ext cx="79756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A0A3760A-A49F-48B7-B87A-0909203EAD93}"/>
            </a:ext>
          </a:extLst>
        </xdr:cNvPr>
        <xdr:cNvSpPr/>
      </xdr:nvSpPr>
      <xdr:spPr>
        <a:xfrm>
          <a:off x="13868400" y="6995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a:extLst>
            <a:ext uri="{FF2B5EF4-FFF2-40B4-BE49-F238E27FC236}">
              <a16:creationId xmlns:a16="http://schemas.microsoft.com/office/drawing/2014/main" id="{0BBED74B-C7FB-41C4-90FE-BB494D119523}"/>
            </a:ext>
          </a:extLst>
        </xdr:cNvPr>
        <xdr:cNvSpPr txBox="1"/>
      </xdr:nvSpPr>
      <xdr:spPr>
        <a:xfrm>
          <a:off x="1355725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113877</xdr:rowOff>
    </xdr:to>
    <xdr:cxnSp macro="">
      <xdr:nvCxnSpPr>
        <xdr:cNvPr id="390" name="直線コネクタ 389">
          <a:extLst>
            <a:ext uri="{FF2B5EF4-FFF2-40B4-BE49-F238E27FC236}">
              <a16:creationId xmlns:a16="http://schemas.microsoft.com/office/drawing/2014/main" id="{6D7E47E3-E3F1-4EB3-B072-30E53FA87AE9}"/>
            </a:ext>
          </a:extLst>
        </xdr:cNvPr>
        <xdr:cNvCxnSpPr/>
      </xdr:nvCxnSpPr>
      <xdr:spPr>
        <a:xfrm>
          <a:off x="12293600" y="7050193"/>
          <a:ext cx="8128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13FDFB38-CB07-4196-834B-B63A3E1A9CB1}"/>
            </a:ext>
          </a:extLst>
        </xdr:cNvPr>
        <xdr:cNvSpPr/>
      </xdr:nvSpPr>
      <xdr:spPr>
        <a:xfrm>
          <a:off x="13055600" y="7011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B6B1EEAB-B7E2-4AD7-8249-8CD638C4174E}"/>
            </a:ext>
          </a:extLst>
        </xdr:cNvPr>
        <xdr:cNvSpPr txBox="1"/>
      </xdr:nvSpPr>
      <xdr:spPr>
        <a:xfrm>
          <a:off x="127635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F690A846-6959-451F-A766-C83E0BA7C3B7}"/>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36C59FC0-FE6F-442C-A23A-D54DCB61AE59}"/>
            </a:ext>
          </a:extLst>
        </xdr:cNvPr>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9F56434-5212-46DE-AF3D-5CE6E734E98B}"/>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689AC74-705E-46E2-BED8-AC6D38E0BB41}"/>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F857C89-61A4-4CAA-BBBB-6D5DEB88E6B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4B0B9F2-14F1-450E-AD2B-4AD955429B47}"/>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193BD2A-A48D-4380-9AEE-56E9342621CE}"/>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0" name="楕円 399">
          <a:extLst>
            <a:ext uri="{FF2B5EF4-FFF2-40B4-BE49-F238E27FC236}">
              <a16:creationId xmlns:a16="http://schemas.microsoft.com/office/drawing/2014/main" id="{72F56F0E-2677-4FC8-8001-CCE67A337B03}"/>
            </a:ext>
          </a:extLst>
        </xdr:cNvPr>
        <xdr:cNvSpPr/>
      </xdr:nvSpPr>
      <xdr:spPr>
        <a:xfrm>
          <a:off x="15427960" y="72610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401" name="公債費負担の状況該当値テキスト">
          <a:extLst>
            <a:ext uri="{FF2B5EF4-FFF2-40B4-BE49-F238E27FC236}">
              <a16:creationId xmlns:a16="http://schemas.microsoft.com/office/drawing/2014/main" id="{9D254085-5082-4F3C-BE17-28DF58BB6ECE}"/>
            </a:ext>
          </a:extLst>
        </xdr:cNvPr>
        <xdr:cNvSpPr txBox="1"/>
      </xdr:nvSpPr>
      <xdr:spPr>
        <a:xfrm>
          <a:off x="15563850" y="72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C2A5DD38-5EAD-4E18-A793-80A24E0ACE62}"/>
            </a:ext>
          </a:extLst>
        </xdr:cNvPr>
        <xdr:cNvSpPr/>
      </xdr:nvSpPr>
      <xdr:spPr>
        <a:xfrm>
          <a:off x="14665960" y="72127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09B1AF4F-F853-4002-A2A9-26101F8ABEE3}"/>
            </a:ext>
          </a:extLst>
        </xdr:cNvPr>
        <xdr:cNvSpPr txBox="1"/>
      </xdr:nvSpPr>
      <xdr:spPr>
        <a:xfrm>
          <a:off x="14370050" y="729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4" name="楕円 403">
          <a:extLst>
            <a:ext uri="{FF2B5EF4-FFF2-40B4-BE49-F238E27FC236}">
              <a16:creationId xmlns:a16="http://schemas.microsoft.com/office/drawing/2014/main" id="{F5572EDF-EAB0-4D09-B8E1-AE175A83E5E2}"/>
            </a:ext>
          </a:extLst>
        </xdr:cNvPr>
        <xdr:cNvSpPr/>
      </xdr:nvSpPr>
      <xdr:spPr>
        <a:xfrm>
          <a:off x="13868400" y="71683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5" name="テキスト ボックス 404">
          <a:extLst>
            <a:ext uri="{FF2B5EF4-FFF2-40B4-BE49-F238E27FC236}">
              <a16:creationId xmlns:a16="http://schemas.microsoft.com/office/drawing/2014/main" id="{2EB0DDA1-F957-4DC3-8206-911787D34AB1}"/>
            </a:ext>
          </a:extLst>
        </xdr:cNvPr>
        <xdr:cNvSpPr txBox="1"/>
      </xdr:nvSpPr>
      <xdr:spPr>
        <a:xfrm>
          <a:off x="13557250" y="725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5243AFE4-EE59-4689-8664-47FF659B56AD}"/>
            </a:ext>
          </a:extLst>
        </xdr:cNvPr>
        <xdr:cNvSpPr/>
      </xdr:nvSpPr>
      <xdr:spPr>
        <a:xfrm>
          <a:off x="13055600" y="71039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32BB1415-10F3-46D8-AA38-F99108EFDAAE}"/>
            </a:ext>
          </a:extLst>
        </xdr:cNvPr>
        <xdr:cNvSpPr txBox="1"/>
      </xdr:nvSpPr>
      <xdr:spPr>
        <a:xfrm>
          <a:off x="12763500" y="719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CA2B9A2E-9C94-470D-AA19-FC5B468137B5}"/>
            </a:ext>
          </a:extLst>
        </xdr:cNvPr>
        <xdr:cNvSpPr/>
      </xdr:nvSpPr>
      <xdr:spPr>
        <a:xfrm>
          <a:off x="12242800" y="70032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9" name="テキスト ボックス 408">
          <a:extLst>
            <a:ext uri="{FF2B5EF4-FFF2-40B4-BE49-F238E27FC236}">
              <a16:creationId xmlns:a16="http://schemas.microsoft.com/office/drawing/2014/main" id="{43BE89AB-315A-4D57-9270-4A6921CA8FA1}"/>
            </a:ext>
          </a:extLst>
        </xdr:cNvPr>
        <xdr:cNvSpPr txBox="1"/>
      </xdr:nvSpPr>
      <xdr:spPr>
        <a:xfrm>
          <a:off x="11950700" y="67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388FB18-0A25-4265-8C3C-8194F4F494B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BDFB925-F60B-4859-8C1F-19DD13C56BA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12F13673-FE2E-4FB2-8F7D-B3E568330A4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57EFB0F-2454-4E62-9F57-9FD1B8C9CA6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94E23C9-25EF-4A5D-B8A7-60396C01F5C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CF8A354-4013-40F5-B89C-3E206F335ED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3CEB540-B6B7-49CC-BD19-523B0DE85E77}"/>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CDE5AF1-3B57-49BF-ABB1-AE1BB3B8FDD5}"/>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0CCC710-1F78-45C4-B455-FE1F9878F71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C53F16D-44CD-49C7-A9DC-495E538590C2}"/>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69902B3-05A1-4599-A702-57F627AA325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4C8FEA5-43D6-4053-851D-5D1CEBD73D6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31FE895-64E9-4E1D-A8C8-1293EC341CA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前年度と比較すると、比率は低くなったが、類似団体と比較すると、将来負担比率は高くなっている。これは、令和元年度まで実施された新施設整備事業等に係る地方債現在高の増加によるものである。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令和元年度で地方債残高はピークを迎えたが、将来負担比率のこれ以上の悪化を防ぐよう地方債の発行を抑制し計画的な事業実施を図る必要がある。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082D794-0EE7-4728-9ECB-1B99E228745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299E550-12C8-4D26-A1DC-0B8D14B495B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E40911A-BCBB-41C1-8E7B-C41ACCC900E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3D0FDCFC-96CD-4271-A8D8-8B947CF7A66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F074D3D-C441-4C46-8BEF-BE67895983ED}"/>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AFF1FBA8-8686-453D-B4BF-BC1EADAA1958}"/>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7349799-3B44-405D-ADAF-BD4EEDCD96B8}"/>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EE728CA-CB3E-4D53-AAA6-ECBB128E4E05}"/>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EDC84BAB-0ED2-4739-A698-09D5E697A6D8}"/>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59C5D77-CCB5-4891-A631-2BAC4DC3EA28}"/>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367A485-9F63-43E6-A36C-9324A77B611A}"/>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328CEE53-5826-43CC-911D-6ABAE66D0D7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DC66292-3150-47D4-82EE-9876EA9345A3}"/>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0ACA996-D92E-4034-989E-D906C8F6402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7ADD3A5-57AE-407B-9C90-71A99B923A01}"/>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BBCA0D05-C249-4378-8F93-47A493EB0B0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3AA13E3-9CDF-41DD-A516-FA04B43D836F}"/>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9F055469-83F0-4145-BCD7-229BFDAB9E42}"/>
            </a:ext>
          </a:extLst>
        </xdr:cNvPr>
        <xdr:cNvCxnSpPr/>
      </xdr:nvCxnSpPr>
      <xdr:spPr>
        <a:xfrm flipV="1">
          <a:off x="15474950" y="2263684"/>
          <a:ext cx="0" cy="1562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BB406267-8DD3-43F8-92FD-7416F02C05B6}"/>
            </a:ext>
          </a:extLst>
        </xdr:cNvPr>
        <xdr:cNvSpPr txBox="1"/>
      </xdr:nvSpPr>
      <xdr:spPr>
        <a:xfrm>
          <a:off x="15563850" y="379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FEFDBB1D-92E0-4DC6-8FCC-53C3AEED2037}"/>
            </a:ext>
          </a:extLst>
        </xdr:cNvPr>
        <xdr:cNvCxnSpPr/>
      </xdr:nvCxnSpPr>
      <xdr:spPr>
        <a:xfrm>
          <a:off x="15405100" y="3826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B3885E3A-1014-4920-ABDD-80BEDBA69CFE}"/>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F2FB7C6-C311-46A1-BC54-92008F737661}"/>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139881</xdr:rowOff>
    </xdr:from>
    <xdr:to>
      <xdr:col>81</xdr:col>
      <xdr:colOff>44450</xdr:colOff>
      <xdr:row>22</xdr:row>
      <xdr:rowOff>78740</xdr:rowOff>
    </xdr:to>
    <xdr:cxnSp macro="">
      <xdr:nvCxnSpPr>
        <xdr:cNvPr id="445" name="直線コネクタ 444">
          <a:extLst>
            <a:ext uri="{FF2B5EF4-FFF2-40B4-BE49-F238E27FC236}">
              <a16:creationId xmlns:a16="http://schemas.microsoft.com/office/drawing/2014/main" id="{8853D3A7-D64C-4062-BCA4-53453284CF70}"/>
            </a:ext>
          </a:extLst>
        </xdr:cNvPr>
        <xdr:cNvCxnSpPr/>
      </xdr:nvCxnSpPr>
      <xdr:spPr>
        <a:xfrm flipV="1">
          <a:off x="14712950" y="3660321"/>
          <a:ext cx="762000" cy="10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1AB6FC1B-5594-4CE3-8CE1-DBA20A342DE3}"/>
            </a:ext>
          </a:extLst>
        </xdr:cNvPr>
        <xdr:cNvSpPr txBox="1"/>
      </xdr:nvSpPr>
      <xdr:spPr>
        <a:xfrm>
          <a:off x="15563850" y="2141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E202C24C-92E1-476D-9161-26C5B7A67275}"/>
            </a:ext>
          </a:extLst>
        </xdr:cNvPr>
        <xdr:cNvSpPr/>
      </xdr:nvSpPr>
      <xdr:spPr>
        <a:xfrm>
          <a:off x="15427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78740</xdr:rowOff>
    </xdr:from>
    <xdr:to>
      <xdr:col>77</xdr:col>
      <xdr:colOff>44450</xdr:colOff>
      <xdr:row>22</xdr:row>
      <xdr:rowOff>158024</xdr:rowOff>
    </xdr:to>
    <xdr:cxnSp macro="">
      <xdr:nvCxnSpPr>
        <xdr:cNvPr id="448" name="直線コネクタ 447">
          <a:extLst>
            <a:ext uri="{FF2B5EF4-FFF2-40B4-BE49-F238E27FC236}">
              <a16:creationId xmlns:a16="http://schemas.microsoft.com/office/drawing/2014/main" id="{25D60A15-0E6F-43D2-872A-A78468D12203}"/>
            </a:ext>
          </a:extLst>
        </xdr:cNvPr>
        <xdr:cNvCxnSpPr/>
      </xdr:nvCxnSpPr>
      <xdr:spPr>
        <a:xfrm flipV="1">
          <a:off x="13903960" y="3766820"/>
          <a:ext cx="80899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C177C62D-E897-4571-924C-5BD5B27E0B9C}"/>
            </a:ext>
          </a:extLst>
        </xdr:cNvPr>
        <xdr:cNvSpPr/>
      </xdr:nvSpPr>
      <xdr:spPr>
        <a:xfrm>
          <a:off x="14665960" y="23664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E3520217-87F9-4EAD-9D5E-2E952AA3EEC3}"/>
            </a:ext>
          </a:extLst>
        </xdr:cNvPr>
        <xdr:cNvSpPr txBox="1"/>
      </xdr:nvSpPr>
      <xdr:spPr>
        <a:xfrm>
          <a:off x="14370050" y="214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22</xdr:row>
      <xdr:rowOff>158024</xdr:rowOff>
    </xdr:to>
    <xdr:cxnSp macro="">
      <xdr:nvCxnSpPr>
        <xdr:cNvPr id="451" name="直線コネクタ 450">
          <a:extLst>
            <a:ext uri="{FF2B5EF4-FFF2-40B4-BE49-F238E27FC236}">
              <a16:creationId xmlns:a16="http://schemas.microsoft.com/office/drawing/2014/main" id="{D1FBBAB7-88D3-429F-8E10-45C064BB0023}"/>
            </a:ext>
          </a:extLst>
        </xdr:cNvPr>
        <xdr:cNvCxnSpPr/>
      </xdr:nvCxnSpPr>
      <xdr:spPr>
        <a:xfrm>
          <a:off x="13106400" y="3702473"/>
          <a:ext cx="797560" cy="1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5577B88A-CC10-45AA-9875-5BC80B3CD325}"/>
            </a:ext>
          </a:extLst>
        </xdr:cNvPr>
        <xdr:cNvSpPr/>
      </xdr:nvSpPr>
      <xdr:spPr>
        <a:xfrm>
          <a:off x="13868400" y="24549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2A88D5F4-3BD9-4842-9B7E-ECC8604FB23B}"/>
            </a:ext>
          </a:extLst>
        </xdr:cNvPr>
        <xdr:cNvSpPr txBox="1"/>
      </xdr:nvSpPr>
      <xdr:spPr>
        <a:xfrm>
          <a:off x="13557250" y="22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149316</xdr:rowOff>
    </xdr:from>
    <xdr:to>
      <xdr:col>68</xdr:col>
      <xdr:colOff>152400</xdr:colOff>
      <xdr:row>22</xdr:row>
      <xdr:rowOff>14393</xdr:rowOff>
    </xdr:to>
    <xdr:cxnSp macro="">
      <xdr:nvCxnSpPr>
        <xdr:cNvPr id="454" name="直線コネクタ 453">
          <a:extLst>
            <a:ext uri="{FF2B5EF4-FFF2-40B4-BE49-F238E27FC236}">
              <a16:creationId xmlns:a16="http://schemas.microsoft.com/office/drawing/2014/main" id="{08E4BD3F-B019-4DF3-9FEF-5118FABFF9FC}"/>
            </a:ext>
          </a:extLst>
        </xdr:cNvPr>
        <xdr:cNvCxnSpPr/>
      </xdr:nvCxnSpPr>
      <xdr:spPr>
        <a:xfrm>
          <a:off x="12293600" y="3502116"/>
          <a:ext cx="812800" cy="20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34CE8BCA-3E5A-416B-9FC2-2B3F1BECCA54}"/>
            </a:ext>
          </a:extLst>
        </xdr:cNvPr>
        <xdr:cNvSpPr/>
      </xdr:nvSpPr>
      <xdr:spPr>
        <a:xfrm>
          <a:off x="13055600" y="244462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96E0F483-D04C-49D4-B2F2-BFBBAC2E0FEF}"/>
            </a:ext>
          </a:extLst>
        </xdr:cNvPr>
        <xdr:cNvSpPr txBox="1"/>
      </xdr:nvSpPr>
      <xdr:spPr>
        <a:xfrm>
          <a:off x="12763500" y="22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5D4B636B-4018-404E-A478-F314700A041F}"/>
            </a:ext>
          </a:extLst>
        </xdr:cNvPr>
        <xdr:cNvSpPr/>
      </xdr:nvSpPr>
      <xdr:spPr>
        <a:xfrm>
          <a:off x="12242800" y="253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67521BB6-324F-4B5E-B10D-E7BFB9558A1D}"/>
            </a:ext>
          </a:extLst>
        </xdr:cNvPr>
        <xdr:cNvSpPr txBox="1"/>
      </xdr:nvSpPr>
      <xdr:spPr>
        <a:xfrm>
          <a:off x="11950700" y="230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E4F2A6F-AC30-4D8E-B390-9AEC1859E1C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053CC3B-43CA-477C-8F95-840FC095658F}"/>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39C5D43-6662-49B6-9B71-E118E497A0B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645C7EE-E941-4021-A6BD-215BBD0B412E}"/>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F54E28F-EDDE-4DE8-91CF-D0E7C63BB8D5}"/>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89081</xdr:rowOff>
    </xdr:from>
    <xdr:to>
      <xdr:col>81</xdr:col>
      <xdr:colOff>95250</xdr:colOff>
      <xdr:row>22</xdr:row>
      <xdr:rowOff>19231</xdr:rowOff>
    </xdr:to>
    <xdr:sp macro="" textlink="">
      <xdr:nvSpPr>
        <xdr:cNvPr id="464" name="楕円 463">
          <a:extLst>
            <a:ext uri="{FF2B5EF4-FFF2-40B4-BE49-F238E27FC236}">
              <a16:creationId xmlns:a16="http://schemas.microsoft.com/office/drawing/2014/main" id="{CC72CDDB-8997-4501-BC80-00B8069C9C4A}"/>
            </a:ext>
          </a:extLst>
        </xdr:cNvPr>
        <xdr:cNvSpPr/>
      </xdr:nvSpPr>
      <xdr:spPr>
        <a:xfrm>
          <a:off x="15427960" y="36095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61158</xdr:rowOff>
    </xdr:from>
    <xdr:ext cx="762000" cy="259045"/>
    <xdr:sp macro="" textlink="">
      <xdr:nvSpPr>
        <xdr:cNvPr id="465" name="将来負担の状況該当値テキスト">
          <a:extLst>
            <a:ext uri="{FF2B5EF4-FFF2-40B4-BE49-F238E27FC236}">
              <a16:creationId xmlns:a16="http://schemas.microsoft.com/office/drawing/2014/main" id="{B90548A0-B7D3-4EE2-9F20-EB447B5DBD9F}"/>
            </a:ext>
          </a:extLst>
        </xdr:cNvPr>
        <xdr:cNvSpPr txBox="1"/>
      </xdr:nvSpPr>
      <xdr:spPr>
        <a:xfrm>
          <a:off x="15563850" y="35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27940</xdr:rowOff>
    </xdr:from>
    <xdr:to>
      <xdr:col>77</xdr:col>
      <xdr:colOff>95250</xdr:colOff>
      <xdr:row>22</xdr:row>
      <xdr:rowOff>129540</xdr:rowOff>
    </xdr:to>
    <xdr:sp macro="" textlink="">
      <xdr:nvSpPr>
        <xdr:cNvPr id="466" name="楕円 465">
          <a:extLst>
            <a:ext uri="{FF2B5EF4-FFF2-40B4-BE49-F238E27FC236}">
              <a16:creationId xmlns:a16="http://schemas.microsoft.com/office/drawing/2014/main" id="{3BE4DA11-ABF1-4645-A148-7A846FDC86C4}"/>
            </a:ext>
          </a:extLst>
        </xdr:cNvPr>
        <xdr:cNvSpPr/>
      </xdr:nvSpPr>
      <xdr:spPr>
        <a:xfrm>
          <a:off x="14665960" y="37160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114317</xdr:rowOff>
    </xdr:from>
    <xdr:ext cx="736600" cy="259045"/>
    <xdr:sp macro="" textlink="">
      <xdr:nvSpPr>
        <xdr:cNvPr id="467" name="テキスト ボックス 466">
          <a:extLst>
            <a:ext uri="{FF2B5EF4-FFF2-40B4-BE49-F238E27FC236}">
              <a16:creationId xmlns:a16="http://schemas.microsoft.com/office/drawing/2014/main" id="{B83CDD9A-0C87-4AC2-8191-A9AAD7B373AE}"/>
            </a:ext>
          </a:extLst>
        </xdr:cNvPr>
        <xdr:cNvSpPr txBox="1"/>
      </xdr:nvSpPr>
      <xdr:spPr>
        <a:xfrm>
          <a:off x="14370050" y="380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107224</xdr:rowOff>
    </xdr:from>
    <xdr:to>
      <xdr:col>73</xdr:col>
      <xdr:colOff>44450</xdr:colOff>
      <xdr:row>23</xdr:row>
      <xdr:rowOff>37374</xdr:rowOff>
    </xdr:to>
    <xdr:sp macro="" textlink="">
      <xdr:nvSpPr>
        <xdr:cNvPr id="468" name="楕円 467">
          <a:extLst>
            <a:ext uri="{FF2B5EF4-FFF2-40B4-BE49-F238E27FC236}">
              <a16:creationId xmlns:a16="http://schemas.microsoft.com/office/drawing/2014/main" id="{4C915318-034F-43ED-B037-C6B55329D58C}"/>
            </a:ext>
          </a:extLst>
        </xdr:cNvPr>
        <xdr:cNvSpPr/>
      </xdr:nvSpPr>
      <xdr:spPr>
        <a:xfrm>
          <a:off x="13868400" y="37953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22151</xdr:rowOff>
    </xdr:from>
    <xdr:ext cx="762000" cy="259045"/>
    <xdr:sp macro="" textlink="">
      <xdr:nvSpPr>
        <xdr:cNvPr id="469" name="テキスト ボックス 468">
          <a:extLst>
            <a:ext uri="{FF2B5EF4-FFF2-40B4-BE49-F238E27FC236}">
              <a16:creationId xmlns:a16="http://schemas.microsoft.com/office/drawing/2014/main" id="{BF780949-0DDC-4000-93E6-85768DFC477C}"/>
            </a:ext>
          </a:extLst>
        </xdr:cNvPr>
        <xdr:cNvSpPr txBox="1"/>
      </xdr:nvSpPr>
      <xdr:spPr>
        <a:xfrm>
          <a:off x="13557250" y="387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135043</xdr:rowOff>
    </xdr:from>
    <xdr:to>
      <xdr:col>68</xdr:col>
      <xdr:colOff>203200</xdr:colOff>
      <xdr:row>22</xdr:row>
      <xdr:rowOff>65193</xdr:rowOff>
    </xdr:to>
    <xdr:sp macro="" textlink="">
      <xdr:nvSpPr>
        <xdr:cNvPr id="470" name="楕円 469">
          <a:extLst>
            <a:ext uri="{FF2B5EF4-FFF2-40B4-BE49-F238E27FC236}">
              <a16:creationId xmlns:a16="http://schemas.microsoft.com/office/drawing/2014/main" id="{0F38527C-AB3F-41A2-9B2D-C1468839EB47}"/>
            </a:ext>
          </a:extLst>
        </xdr:cNvPr>
        <xdr:cNvSpPr/>
      </xdr:nvSpPr>
      <xdr:spPr>
        <a:xfrm>
          <a:off x="13055600" y="36554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49970</xdr:rowOff>
    </xdr:from>
    <xdr:ext cx="762000" cy="259045"/>
    <xdr:sp macro="" textlink="">
      <xdr:nvSpPr>
        <xdr:cNvPr id="471" name="テキスト ボックス 470">
          <a:extLst>
            <a:ext uri="{FF2B5EF4-FFF2-40B4-BE49-F238E27FC236}">
              <a16:creationId xmlns:a16="http://schemas.microsoft.com/office/drawing/2014/main" id="{A87C68DA-99BD-4627-B274-B9EB5AF904FD}"/>
            </a:ext>
          </a:extLst>
        </xdr:cNvPr>
        <xdr:cNvSpPr txBox="1"/>
      </xdr:nvSpPr>
      <xdr:spPr>
        <a:xfrm>
          <a:off x="12763500" y="373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98516</xdr:rowOff>
    </xdr:from>
    <xdr:to>
      <xdr:col>64</xdr:col>
      <xdr:colOff>152400</xdr:colOff>
      <xdr:row>21</xdr:row>
      <xdr:rowOff>28666</xdr:rowOff>
    </xdr:to>
    <xdr:sp macro="" textlink="">
      <xdr:nvSpPr>
        <xdr:cNvPr id="472" name="楕円 471">
          <a:extLst>
            <a:ext uri="{FF2B5EF4-FFF2-40B4-BE49-F238E27FC236}">
              <a16:creationId xmlns:a16="http://schemas.microsoft.com/office/drawing/2014/main" id="{BAC7B776-7ECD-4DDF-A6B1-8F8BA9306A96}"/>
            </a:ext>
          </a:extLst>
        </xdr:cNvPr>
        <xdr:cNvSpPr/>
      </xdr:nvSpPr>
      <xdr:spPr>
        <a:xfrm>
          <a:off x="12242800" y="3451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13443</xdr:rowOff>
    </xdr:from>
    <xdr:ext cx="762000" cy="259045"/>
    <xdr:sp macro="" textlink="">
      <xdr:nvSpPr>
        <xdr:cNvPr id="473" name="テキスト ボックス 472">
          <a:extLst>
            <a:ext uri="{FF2B5EF4-FFF2-40B4-BE49-F238E27FC236}">
              <a16:creationId xmlns:a16="http://schemas.microsoft.com/office/drawing/2014/main" id="{72996618-F63C-4B4C-9249-DD3F07A57684}"/>
            </a:ext>
          </a:extLst>
        </xdr:cNvPr>
        <xdr:cNvSpPr txBox="1"/>
      </xdr:nvSpPr>
      <xdr:spPr>
        <a:xfrm>
          <a:off x="11950700" y="35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8588C18-D2EC-496D-894F-499CA0179A5E}"/>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913E2B8-EBBC-4784-B243-BFA91BAA92AF}"/>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66B1A04-3AA1-4AA2-B8B2-1161A802CF4A}"/>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FFFA36C-18B6-4A9D-A332-E4471567198D}"/>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D572756-A12C-453C-9F7E-472EC2BD710D}"/>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01A9B60-E865-4D5B-813F-126A327CE5BD}"/>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476EF3E-3054-4175-8C04-611CF45D52F0}"/>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DCF5DB1-885E-472B-A402-F50EC4215953}"/>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1BAD393-47C8-402C-B1DB-7992497D23C3}"/>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A19AF60-235A-4FBD-8A7C-4ED797540714}"/>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D474AD1-790D-4830-882C-83A664FFEB7C}"/>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79E0078-5C74-4F5F-BEC7-B9FEDA373CEB}"/>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8AF6D4E-CE15-49D6-A074-C1CA3257F2B6}"/>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5465F25-BFDB-4E51-B798-169EE24931AD}"/>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4E7D763-8DD5-42A1-99E1-7B4804810F8C}"/>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838F73E-525D-4E2A-9383-CC801796EC34}"/>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BC719EC-8200-4ED5-A193-1EE5B662B409}"/>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EE04CFB-DD04-4429-B52B-7D73A9122CD8}"/>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BB6158A-FEE8-478D-A6BF-15DD42397B19}"/>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9650ADB-2244-4085-A9DF-5E998007EC0F}"/>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051820D-973E-4500-B238-2254D4BCAE06}"/>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C143AA9-E03C-498E-AAC6-FE4CB970A71A}"/>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5139294-E298-46BC-8BE6-085515574782}"/>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425953EA-6AA8-4959-9A78-5FB6B198026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3171465-6260-4114-8965-F76AF29A0ABA}"/>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B8ABCEC-FA01-4CEF-9D2C-0A9C683A28EC}"/>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51736B6-25AE-473F-92A3-EDB69862B467}"/>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025A823-82D8-4A13-BE1D-30577A0A6B46}"/>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8572F2B-3142-40D3-BB35-81F96152F5E1}"/>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4F2FBA5-0E37-4B56-B25D-FD035AB10D5B}"/>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97512C5-20EE-453A-9CDA-1FF0BB234B44}"/>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129CF8E-B4E0-4646-9EF1-0B1781BDF917}"/>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15D59B1-2771-4CC0-A541-4612204EF141}"/>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0B5BAC5-0A78-4E62-8C4B-36D25A5E7EDB}"/>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5E3885F-4F85-495D-9BFF-5964CEF518F5}"/>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317A4DC-6B5D-472B-9D28-59610F354D2E}"/>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ACD367D-5B0A-4CDB-B2F3-0A32BFBD8D5E}"/>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96E8A05-2849-43BD-AB11-C41C62B1EF3B}"/>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923F869-7AD2-43E2-B7ED-98AE52C9B8CB}"/>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170A78A-1556-49D6-914C-B139AADF644A}"/>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6E245EF-9740-4849-8817-B0442B5DF06E}"/>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BCF53B9-3F68-48BC-A638-45697B06F3EF}"/>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42D3096-33AA-4217-8775-E93832C200DD}"/>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類似団体、全国平均及び県平均を下回っており、職員数の減少により前年度から改善している。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名減少しているが、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会計年度任用職員を含めた職員数の適正管理につとめ、人件費の削減に努める。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20EB7A5-885C-4293-94B6-2900C29C1933}"/>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33B8938-7162-4D2B-809A-83F3098A86A6}"/>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FC20338-C71C-475C-9E2A-878C9E3C026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244C8CA-4F0B-47A3-8740-132F11478759}"/>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53411D50-A977-415E-9D2A-ECB0729189D7}"/>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5D5F307A-B1F1-4D66-94EB-FD1F34D2A47A}"/>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4A348688-8A4D-4E04-A82D-DE53E39C983C}"/>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B6E721F7-1C3B-4C97-8878-8E3C848D1D01}"/>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CCD9198-9985-4881-ABFF-EF22D5E9059A}"/>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6CB65711-33E9-4829-AC49-7B8587EE966C}"/>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4DDCB0D-7004-4E4E-BFA6-4F24D4BE35BB}"/>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A6975C05-265C-4094-AECC-81BE501D668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B8514D4C-CAB1-4C24-86BB-167EAA6D9AF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32944851-0DD8-4963-BD67-6595E5D8BB0B}"/>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74AADCC8-7F6F-4C78-9805-AF6469B5C08E}"/>
            </a:ext>
          </a:extLst>
        </xdr:cNvPr>
        <xdr:cNvCxnSpPr/>
      </xdr:nvCxnSpPr>
      <xdr:spPr>
        <a:xfrm flipV="1">
          <a:off x="4414520" y="5486908"/>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9383E91-D319-4B19-95A2-58E417DE8C65}"/>
            </a:ext>
          </a:extLst>
        </xdr:cNvPr>
        <xdr:cNvSpPr txBox="1"/>
      </xdr:nvSpPr>
      <xdr:spPr>
        <a:xfrm>
          <a:off x="4503420" y="662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42A1BF9B-4546-46F6-941E-4E2C2F0DE7D2}"/>
            </a:ext>
          </a:extLst>
        </xdr:cNvPr>
        <xdr:cNvCxnSpPr/>
      </xdr:nvCxnSpPr>
      <xdr:spPr>
        <a:xfrm>
          <a:off x="4342765" y="66535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230F75A9-71AD-41B8-9873-D43D4DF56A59}"/>
            </a:ext>
          </a:extLst>
        </xdr:cNvPr>
        <xdr:cNvSpPr txBox="1"/>
      </xdr:nvSpPr>
      <xdr:spPr>
        <a:xfrm>
          <a:off x="4503420" y="523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BFA16FC1-7986-4344-9F40-A7421775CAAB}"/>
            </a:ext>
          </a:extLst>
        </xdr:cNvPr>
        <xdr:cNvCxnSpPr/>
      </xdr:nvCxnSpPr>
      <xdr:spPr>
        <a:xfrm>
          <a:off x="4342765" y="54869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34</xdr:row>
      <xdr:rowOff>85852</xdr:rowOff>
    </xdr:to>
    <xdr:cxnSp macro="">
      <xdr:nvCxnSpPr>
        <xdr:cNvPr id="64" name="直線コネクタ 63">
          <a:extLst>
            <a:ext uri="{FF2B5EF4-FFF2-40B4-BE49-F238E27FC236}">
              <a16:creationId xmlns:a16="http://schemas.microsoft.com/office/drawing/2014/main" id="{1C036125-8999-425B-8E7B-72C20DF2EE6C}"/>
            </a:ext>
          </a:extLst>
        </xdr:cNvPr>
        <xdr:cNvCxnSpPr/>
      </xdr:nvCxnSpPr>
      <xdr:spPr>
        <a:xfrm flipV="1">
          <a:off x="3654425" y="5739892"/>
          <a:ext cx="76009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79C73713-DCB2-4942-92D4-23E5D0738663}"/>
            </a:ext>
          </a:extLst>
        </xdr:cNvPr>
        <xdr:cNvSpPr txBox="1"/>
      </xdr:nvSpPr>
      <xdr:spPr>
        <a:xfrm>
          <a:off x="4503420" y="5701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A133B797-7D98-4BB6-987A-056E6AB5AA20}"/>
            </a:ext>
          </a:extLst>
        </xdr:cNvPr>
        <xdr:cNvSpPr/>
      </xdr:nvSpPr>
      <xdr:spPr>
        <a:xfrm>
          <a:off x="4380865" y="57256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34</xdr:row>
      <xdr:rowOff>85852</xdr:rowOff>
    </xdr:to>
    <xdr:cxnSp macro="">
      <xdr:nvCxnSpPr>
        <xdr:cNvPr id="67" name="直線コネクタ 66">
          <a:extLst>
            <a:ext uri="{FF2B5EF4-FFF2-40B4-BE49-F238E27FC236}">
              <a16:creationId xmlns:a16="http://schemas.microsoft.com/office/drawing/2014/main" id="{F14E93A0-EF5D-4C90-B8AE-3E98523C314C}"/>
            </a:ext>
          </a:extLst>
        </xdr:cNvPr>
        <xdr:cNvCxnSpPr/>
      </xdr:nvCxnSpPr>
      <xdr:spPr>
        <a:xfrm>
          <a:off x="2841625" y="5556250"/>
          <a:ext cx="8128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51D04EBE-EB8E-447E-8AC1-E6F54C3E61AC}"/>
            </a:ext>
          </a:extLst>
        </xdr:cNvPr>
        <xdr:cNvSpPr/>
      </xdr:nvSpPr>
      <xdr:spPr>
        <a:xfrm>
          <a:off x="3611245" y="5817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BE1FC0CD-4718-4E6B-863E-B4B2B79ACF7F}"/>
            </a:ext>
          </a:extLst>
        </xdr:cNvPr>
        <xdr:cNvSpPr txBox="1"/>
      </xdr:nvSpPr>
      <xdr:spPr>
        <a:xfrm>
          <a:off x="3298190" y="589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xdr:rowOff>
    </xdr:from>
    <xdr:to>
      <xdr:col>15</xdr:col>
      <xdr:colOff>98425</xdr:colOff>
      <xdr:row>33</xdr:row>
      <xdr:rowOff>24130</xdr:rowOff>
    </xdr:to>
    <xdr:cxnSp macro="">
      <xdr:nvCxnSpPr>
        <xdr:cNvPr id="70" name="直線コネクタ 69">
          <a:extLst>
            <a:ext uri="{FF2B5EF4-FFF2-40B4-BE49-F238E27FC236}">
              <a16:creationId xmlns:a16="http://schemas.microsoft.com/office/drawing/2014/main" id="{7EAFDB8C-541C-4D5E-8ACB-4F67EA8C6C49}"/>
            </a:ext>
          </a:extLst>
        </xdr:cNvPr>
        <xdr:cNvCxnSpPr/>
      </xdr:nvCxnSpPr>
      <xdr:spPr>
        <a:xfrm>
          <a:off x="2021205" y="5547106"/>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8183A48E-5987-4FF4-90B8-478D7106B548}"/>
            </a:ext>
          </a:extLst>
        </xdr:cNvPr>
        <xdr:cNvSpPr/>
      </xdr:nvSpPr>
      <xdr:spPr>
        <a:xfrm>
          <a:off x="2790825" y="572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a:extLst>
            <a:ext uri="{FF2B5EF4-FFF2-40B4-BE49-F238E27FC236}">
              <a16:creationId xmlns:a16="http://schemas.microsoft.com/office/drawing/2014/main" id="{8E15C766-C5CC-49EE-B65E-C209161C55E3}"/>
            </a:ext>
          </a:extLst>
        </xdr:cNvPr>
        <xdr:cNvSpPr txBox="1"/>
      </xdr:nvSpPr>
      <xdr:spPr>
        <a:xfrm>
          <a:off x="2494915" y="581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14986</xdr:rowOff>
    </xdr:to>
    <xdr:cxnSp macro="">
      <xdr:nvCxnSpPr>
        <xdr:cNvPr id="73" name="直線コネクタ 72">
          <a:extLst>
            <a:ext uri="{FF2B5EF4-FFF2-40B4-BE49-F238E27FC236}">
              <a16:creationId xmlns:a16="http://schemas.microsoft.com/office/drawing/2014/main" id="{AC95D01A-D44D-4E7F-A825-9E96D98AE55A}"/>
            </a:ext>
          </a:extLst>
        </xdr:cNvPr>
        <xdr:cNvCxnSpPr/>
      </xdr:nvCxnSpPr>
      <xdr:spPr>
        <a:xfrm>
          <a:off x="1217930" y="5533390"/>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964A01D5-1FFD-4BDE-8253-F58AE2D981AE}"/>
            </a:ext>
          </a:extLst>
        </xdr:cNvPr>
        <xdr:cNvSpPr/>
      </xdr:nvSpPr>
      <xdr:spPr>
        <a:xfrm>
          <a:off x="1987550" y="57302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a:extLst>
            <a:ext uri="{FF2B5EF4-FFF2-40B4-BE49-F238E27FC236}">
              <a16:creationId xmlns:a16="http://schemas.microsoft.com/office/drawing/2014/main" id="{BA07F6A0-C94C-491C-A2B7-FE7E01D3C614}"/>
            </a:ext>
          </a:extLst>
        </xdr:cNvPr>
        <xdr:cNvSpPr txBox="1"/>
      </xdr:nvSpPr>
      <xdr:spPr>
        <a:xfrm>
          <a:off x="1674495" y="581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5BB0C2A5-D6C8-4C55-9B53-001DBDC3F284}"/>
            </a:ext>
          </a:extLst>
        </xdr:cNvPr>
        <xdr:cNvSpPr/>
      </xdr:nvSpPr>
      <xdr:spPr>
        <a:xfrm>
          <a:off x="1167130" y="573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77" name="テキスト ボックス 76">
          <a:extLst>
            <a:ext uri="{FF2B5EF4-FFF2-40B4-BE49-F238E27FC236}">
              <a16:creationId xmlns:a16="http://schemas.microsoft.com/office/drawing/2014/main" id="{0085C6EA-DFE0-4CD0-8317-C45E39D8485B}"/>
            </a:ext>
          </a:extLst>
        </xdr:cNvPr>
        <xdr:cNvSpPr txBox="1"/>
      </xdr:nvSpPr>
      <xdr:spPr>
        <a:xfrm>
          <a:off x="871220" y="582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6AE4217-1142-4246-A5D1-CEC0CBB7626C}"/>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8B0DDE0F-2EE1-4CE4-9EA8-11923C4D89AE}"/>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21936B1B-5705-4E39-8047-018B9EB5522E}"/>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8528ED2-9AB7-4498-94F1-8A340AA5D2F8}"/>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840850E-F63F-41EB-96C9-ACFD8A2FD7C7}"/>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160782</xdr:rowOff>
    </xdr:from>
    <xdr:to>
      <xdr:col>24</xdr:col>
      <xdr:colOff>76200</xdr:colOff>
      <xdr:row>34</xdr:row>
      <xdr:rowOff>90932</xdr:rowOff>
    </xdr:to>
    <xdr:sp macro="" textlink="">
      <xdr:nvSpPr>
        <xdr:cNvPr id="83" name="楕円 82">
          <a:extLst>
            <a:ext uri="{FF2B5EF4-FFF2-40B4-BE49-F238E27FC236}">
              <a16:creationId xmlns:a16="http://schemas.microsoft.com/office/drawing/2014/main" id="{CCBC88A7-5C80-436B-9057-DB08B10F3F2A}"/>
            </a:ext>
          </a:extLst>
        </xdr:cNvPr>
        <xdr:cNvSpPr/>
      </xdr:nvSpPr>
      <xdr:spPr>
        <a:xfrm>
          <a:off x="4380865" y="569290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5859</xdr:rowOff>
    </xdr:from>
    <xdr:ext cx="762000" cy="259045"/>
    <xdr:sp macro="" textlink="">
      <xdr:nvSpPr>
        <xdr:cNvPr id="84" name="人件費該当値テキスト">
          <a:extLst>
            <a:ext uri="{FF2B5EF4-FFF2-40B4-BE49-F238E27FC236}">
              <a16:creationId xmlns:a16="http://schemas.microsoft.com/office/drawing/2014/main" id="{15A4CF21-F694-4F6D-98E6-4AA6640274E1}"/>
            </a:ext>
          </a:extLst>
        </xdr:cNvPr>
        <xdr:cNvSpPr txBox="1"/>
      </xdr:nvSpPr>
      <xdr:spPr>
        <a:xfrm>
          <a:off x="4503420" y="55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35052</xdr:rowOff>
    </xdr:from>
    <xdr:to>
      <xdr:col>20</xdr:col>
      <xdr:colOff>38100</xdr:colOff>
      <xdr:row>34</xdr:row>
      <xdr:rowOff>136652</xdr:rowOff>
    </xdr:to>
    <xdr:sp macro="" textlink="">
      <xdr:nvSpPr>
        <xdr:cNvPr id="85" name="楕円 84">
          <a:extLst>
            <a:ext uri="{FF2B5EF4-FFF2-40B4-BE49-F238E27FC236}">
              <a16:creationId xmlns:a16="http://schemas.microsoft.com/office/drawing/2014/main" id="{798E5495-7A51-42CE-9598-6BB415B6D0A0}"/>
            </a:ext>
          </a:extLst>
        </xdr:cNvPr>
        <xdr:cNvSpPr/>
      </xdr:nvSpPr>
      <xdr:spPr>
        <a:xfrm>
          <a:off x="3611245" y="573481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146829</xdr:rowOff>
    </xdr:from>
    <xdr:ext cx="736600" cy="259045"/>
    <xdr:sp macro="" textlink="">
      <xdr:nvSpPr>
        <xdr:cNvPr id="86" name="テキスト ボックス 85">
          <a:extLst>
            <a:ext uri="{FF2B5EF4-FFF2-40B4-BE49-F238E27FC236}">
              <a16:creationId xmlns:a16="http://schemas.microsoft.com/office/drawing/2014/main" id="{52AF5057-7A50-4EBF-96E8-1F4F7083CB8F}"/>
            </a:ext>
          </a:extLst>
        </xdr:cNvPr>
        <xdr:cNvSpPr txBox="1"/>
      </xdr:nvSpPr>
      <xdr:spPr>
        <a:xfrm>
          <a:off x="3298190" y="551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a:extLst>
            <a:ext uri="{FF2B5EF4-FFF2-40B4-BE49-F238E27FC236}">
              <a16:creationId xmlns:a16="http://schemas.microsoft.com/office/drawing/2014/main" id="{75DAD294-26F3-46F3-AE33-BCF25AB8F2D4}"/>
            </a:ext>
          </a:extLst>
        </xdr:cNvPr>
        <xdr:cNvSpPr/>
      </xdr:nvSpPr>
      <xdr:spPr>
        <a:xfrm>
          <a:off x="2790825" y="5509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a:extLst>
            <a:ext uri="{FF2B5EF4-FFF2-40B4-BE49-F238E27FC236}">
              <a16:creationId xmlns:a16="http://schemas.microsoft.com/office/drawing/2014/main" id="{96F91128-AAC8-47B3-AE03-E27015AF0C5F}"/>
            </a:ext>
          </a:extLst>
        </xdr:cNvPr>
        <xdr:cNvSpPr txBox="1"/>
      </xdr:nvSpPr>
      <xdr:spPr>
        <a:xfrm>
          <a:off x="2494915" y="528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135636</xdr:rowOff>
    </xdr:from>
    <xdr:to>
      <xdr:col>11</xdr:col>
      <xdr:colOff>60325</xdr:colOff>
      <xdr:row>33</xdr:row>
      <xdr:rowOff>65786</xdr:rowOff>
    </xdr:to>
    <xdr:sp macro="" textlink="">
      <xdr:nvSpPr>
        <xdr:cNvPr id="89" name="楕円 88">
          <a:extLst>
            <a:ext uri="{FF2B5EF4-FFF2-40B4-BE49-F238E27FC236}">
              <a16:creationId xmlns:a16="http://schemas.microsoft.com/office/drawing/2014/main" id="{FB9B9005-365B-4395-86D5-AB410B732160}"/>
            </a:ext>
          </a:extLst>
        </xdr:cNvPr>
        <xdr:cNvSpPr/>
      </xdr:nvSpPr>
      <xdr:spPr>
        <a:xfrm>
          <a:off x="1987550" y="550011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75963</xdr:rowOff>
    </xdr:from>
    <xdr:ext cx="762000" cy="259045"/>
    <xdr:sp macro="" textlink="">
      <xdr:nvSpPr>
        <xdr:cNvPr id="90" name="テキスト ボックス 89">
          <a:extLst>
            <a:ext uri="{FF2B5EF4-FFF2-40B4-BE49-F238E27FC236}">
              <a16:creationId xmlns:a16="http://schemas.microsoft.com/office/drawing/2014/main" id="{F841B66A-D7F2-4CD9-9E1B-90FBD8FD190A}"/>
            </a:ext>
          </a:extLst>
        </xdr:cNvPr>
        <xdr:cNvSpPr txBox="1"/>
      </xdr:nvSpPr>
      <xdr:spPr>
        <a:xfrm>
          <a:off x="1674495" y="52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1" name="楕円 90">
          <a:extLst>
            <a:ext uri="{FF2B5EF4-FFF2-40B4-BE49-F238E27FC236}">
              <a16:creationId xmlns:a16="http://schemas.microsoft.com/office/drawing/2014/main" id="{FEC28405-18D6-482C-A8DB-8057974652E6}"/>
            </a:ext>
          </a:extLst>
        </xdr:cNvPr>
        <xdr:cNvSpPr/>
      </xdr:nvSpPr>
      <xdr:spPr>
        <a:xfrm>
          <a:off x="1167130" y="548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2" name="テキスト ボックス 91">
          <a:extLst>
            <a:ext uri="{FF2B5EF4-FFF2-40B4-BE49-F238E27FC236}">
              <a16:creationId xmlns:a16="http://schemas.microsoft.com/office/drawing/2014/main" id="{1CDE926D-A83C-4C1C-A69F-865076EBE9F8}"/>
            </a:ext>
          </a:extLst>
        </xdr:cNvPr>
        <xdr:cNvSpPr txBox="1"/>
      </xdr:nvSpPr>
      <xdr:spPr>
        <a:xfrm>
          <a:off x="871220" y="525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131EF2F-5328-4490-9CA7-19C75E6084DF}"/>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F7B3909-25F5-4590-AE88-78FE8298A2AE}"/>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C62DA34-ED3C-40BD-BC80-858C358F51F5}"/>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C179931-EA9A-43D6-A496-3905EB2825B8}"/>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CAC7B6A-A4CA-4727-98CA-660E7237740F}"/>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21137CA6-1B31-42A8-B0FD-02D6A9068F70}"/>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90DFC5F6-CD4E-40B8-9AB2-55C5F140D88E}"/>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78A6726-B6E9-4576-A8DD-A8C257DC50AC}"/>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583B6F21-9AD8-451C-A4D8-3524E55BC3A5}"/>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50E0A51C-B195-4FA3-B8C5-217D684B80AF}"/>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9EE2D5A-6909-4C8D-82A6-1519C1FDB7E7}"/>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類似団体平均、全国市町村平均、県内平均をいずれも上回る結果となっており増加傾向にある。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増加の要因は、ふるさと納税事業広告料、つむぎの湯清掃委託料の増によるものである。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今後は、保有施設の統廃合を進め、物件費の削減を進めていく。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B42DC14-FED1-4217-96B5-09E978044787}"/>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E455C62-3A14-4B24-8C7F-D584D39C25F2}"/>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8A260F3-5AD6-407C-AF02-4978BAD0A88D}"/>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21A09C8E-64A2-4374-B73F-B08E4BE2A175}"/>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76D080DA-961A-453C-9139-9868B83D66F5}"/>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4978EFCD-DFC3-4C6F-B62E-D5576B10C07C}"/>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CD90F469-138D-409E-99C0-40FE8C4AC395}"/>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E3CCC0A7-A783-46A9-BB26-7C294425C7BF}"/>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CD4A7450-E01B-4FDA-808F-FAB9570449B8}"/>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F83D13EF-80A5-4E16-AD8D-ADEAA7C50BF7}"/>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CE7A6333-7A7F-447C-9830-4AC4E0C63652}"/>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F14179D5-6110-4852-B2F1-71C0D95EE9D3}"/>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EC5F5B0F-8425-48CD-AD0C-BBFD0958E711}"/>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410843CA-80A9-41F2-9C32-3E3C9BDBBDFD}"/>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D04A310B-1820-4328-BBC2-543EED1C5582}"/>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2D081567-4157-41B5-AD52-311400CEDF8B}"/>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C3AC40C8-B3F0-43E0-8FA3-FEDB98453012}"/>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B97BA0CF-2B3D-4509-8C07-7348F297E70A}"/>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3EDF59DB-D611-4B9C-95E4-992AD5ECB3E9}"/>
            </a:ext>
          </a:extLst>
        </xdr:cNvPr>
        <xdr:cNvCxnSpPr/>
      </xdr:nvCxnSpPr>
      <xdr:spPr>
        <a:xfrm flipV="1">
          <a:off x="15104110" y="2249170"/>
          <a:ext cx="0" cy="145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6C6386BE-9F76-426F-9139-53544B290809}"/>
            </a:ext>
          </a:extLst>
        </xdr:cNvPr>
        <xdr:cNvSpPr txBox="1"/>
      </xdr:nvSpPr>
      <xdr:spPr>
        <a:xfrm>
          <a:off x="15177770" y="368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1B86B669-BE83-4DD6-859D-D8AA2761832D}"/>
            </a:ext>
          </a:extLst>
        </xdr:cNvPr>
        <xdr:cNvCxnSpPr/>
      </xdr:nvCxnSpPr>
      <xdr:spPr>
        <a:xfrm>
          <a:off x="15015210" y="370622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C00EF61B-5CC7-4CD5-B510-B2EE8F6F3854}"/>
            </a:ext>
          </a:extLst>
        </xdr:cNvPr>
        <xdr:cNvSpPr txBox="1"/>
      </xdr:nvSpPr>
      <xdr:spPr>
        <a:xfrm>
          <a:off x="15177770" y="200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3CF20F3B-9AD3-48E4-AB69-7B4A8BD2D61D}"/>
            </a:ext>
          </a:extLst>
        </xdr:cNvPr>
        <xdr:cNvCxnSpPr/>
      </xdr:nvCxnSpPr>
      <xdr:spPr>
        <a:xfrm>
          <a:off x="15015210" y="22491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116114</xdr:rowOff>
    </xdr:to>
    <xdr:cxnSp macro="">
      <xdr:nvCxnSpPr>
        <xdr:cNvPr id="127" name="直線コネクタ 126">
          <a:extLst>
            <a:ext uri="{FF2B5EF4-FFF2-40B4-BE49-F238E27FC236}">
              <a16:creationId xmlns:a16="http://schemas.microsoft.com/office/drawing/2014/main" id="{8DFFBCBC-2960-405A-A4A6-48D953267781}"/>
            </a:ext>
          </a:extLst>
        </xdr:cNvPr>
        <xdr:cNvCxnSpPr/>
      </xdr:nvCxnSpPr>
      <xdr:spPr>
        <a:xfrm>
          <a:off x="14334490" y="2985044"/>
          <a:ext cx="7696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6B5B9AD0-C194-4C03-9872-6EF9E0686CEB}"/>
            </a:ext>
          </a:extLst>
        </xdr:cNvPr>
        <xdr:cNvSpPr txBox="1"/>
      </xdr:nvSpPr>
      <xdr:spPr>
        <a:xfrm>
          <a:off x="15177770" y="2656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888A74DB-F918-4692-AFA2-39A8E81C98D3}"/>
            </a:ext>
          </a:extLst>
        </xdr:cNvPr>
        <xdr:cNvSpPr/>
      </xdr:nvSpPr>
      <xdr:spPr>
        <a:xfrm>
          <a:off x="15053310" y="2807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DDD4DA18-421F-4938-850E-8476B2168368}"/>
            </a:ext>
          </a:extLst>
        </xdr:cNvPr>
        <xdr:cNvCxnSpPr/>
      </xdr:nvCxnSpPr>
      <xdr:spPr>
        <a:xfrm>
          <a:off x="13531215" y="2749369"/>
          <a:ext cx="803275" cy="2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15CF1793-1920-41C8-8B49-523B1FB62F7C}"/>
            </a:ext>
          </a:extLst>
        </xdr:cNvPr>
        <xdr:cNvSpPr/>
      </xdr:nvSpPr>
      <xdr:spPr>
        <a:xfrm>
          <a:off x="14283690" y="2850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E602691-BBF5-46A8-B16A-E2CAF65DD2F6}"/>
            </a:ext>
          </a:extLst>
        </xdr:cNvPr>
        <xdr:cNvSpPr txBox="1"/>
      </xdr:nvSpPr>
      <xdr:spPr>
        <a:xfrm>
          <a:off x="13987780" y="262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E0A1A08B-DA8B-4343-A91A-38EEF6D7BCB3}"/>
            </a:ext>
          </a:extLst>
        </xdr:cNvPr>
        <xdr:cNvCxnSpPr/>
      </xdr:nvCxnSpPr>
      <xdr:spPr>
        <a:xfrm>
          <a:off x="12710795" y="2524579"/>
          <a:ext cx="8204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23698293-EFC6-471C-82F4-EBA9A88060B8}"/>
            </a:ext>
          </a:extLst>
        </xdr:cNvPr>
        <xdr:cNvSpPr/>
      </xdr:nvSpPr>
      <xdr:spPr>
        <a:xfrm>
          <a:off x="13480415" y="305017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FD99D5E7-F165-4E67-9724-BA7A9C85B84D}"/>
            </a:ext>
          </a:extLst>
        </xdr:cNvPr>
        <xdr:cNvSpPr txBox="1"/>
      </xdr:nvSpPr>
      <xdr:spPr>
        <a:xfrm>
          <a:off x="1316736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9979</xdr:rowOff>
    </xdr:to>
    <xdr:cxnSp macro="">
      <xdr:nvCxnSpPr>
        <xdr:cNvPr id="136" name="直線コネクタ 135">
          <a:extLst>
            <a:ext uri="{FF2B5EF4-FFF2-40B4-BE49-F238E27FC236}">
              <a16:creationId xmlns:a16="http://schemas.microsoft.com/office/drawing/2014/main" id="{3B680A9F-8454-495F-A42C-B3AB5ABC93C6}"/>
            </a:ext>
          </a:extLst>
        </xdr:cNvPr>
        <xdr:cNvCxnSpPr/>
      </xdr:nvCxnSpPr>
      <xdr:spPr>
        <a:xfrm>
          <a:off x="11890375" y="2408646"/>
          <a:ext cx="82042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5FBB6B24-2A6F-4B62-9906-F4919F516A11}"/>
            </a:ext>
          </a:extLst>
        </xdr:cNvPr>
        <xdr:cNvSpPr/>
      </xdr:nvSpPr>
      <xdr:spPr>
        <a:xfrm>
          <a:off x="12659995" y="302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38" name="テキスト ボックス 137">
          <a:extLst>
            <a:ext uri="{FF2B5EF4-FFF2-40B4-BE49-F238E27FC236}">
              <a16:creationId xmlns:a16="http://schemas.microsoft.com/office/drawing/2014/main" id="{840AF101-1A2E-430E-AEA0-A0AC026ADD7D}"/>
            </a:ext>
          </a:extLst>
        </xdr:cNvPr>
        <xdr:cNvSpPr txBox="1"/>
      </xdr:nvSpPr>
      <xdr:spPr>
        <a:xfrm>
          <a:off x="12364085" y="311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70F18190-91BC-46E2-9C79-F631E234025F}"/>
            </a:ext>
          </a:extLst>
        </xdr:cNvPr>
        <xdr:cNvSpPr/>
      </xdr:nvSpPr>
      <xdr:spPr>
        <a:xfrm>
          <a:off x="11856720" y="30104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E7FAD506-C360-415F-AD6A-F2423E8884A1}"/>
            </a:ext>
          </a:extLst>
        </xdr:cNvPr>
        <xdr:cNvSpPr txBox="1"/>
      </xdr:nvSpPr>
      <xdr:spPr>
        <a:xfrm>
          <a:off x="11543665" y="309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E961DAA-D226-4142-A51F-6D87F6BC3458}"/>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653320E-82B9-4BB8-8D3F-B037565D1311}"/>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675D37D-8AD4-4040-8F6D-56FD4D9F5A83}"/>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C55E46F-D487-4678-B2A1-C7F2738D75C3}"/>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5031D82-B47B-46FB-9AEF-0908DD4BC3C7}"/>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a:extLst>
            <a:ext uri="{FF2B5EF4-FFF2-40B4-BE49-F238E27FC236}">
              <a16:creationId xmlns:a16="http://schemas.microsoft.com/office/drawing/2014/main" id="{8CD1B231-3308-48A3-A324-3F27C3809C24}"/>
            </a:ext>
          </a:extLst>
        </xdr:cNvPr>
        <xdr:cNvSpPr/>
      </xdr:nvSpPr>
      <xdr:spPr>
        <a:xfrm>
          <a:off x="1505331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a:extLst>
            <a:ext uri="{FF2B5EF4-FFF2-40B4-BE49-F238E27FC236}">
              <a16:creationId xmlns:a16="http://schemas.microsoft.com/office/drawing/2014/main" id="{27022793-E604-4E61-AE64-B86BC879F7D8}"/>
            </a:ext>
          </a:extLst>
        </xdr:cNvPr>
        <xdr:cNvSpPr txBox="1"/>
      </xdr:nvSpPr>
      <xdr:spPr>
        <a:xfrm>
          <a:off x="15177770" y="305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79B73017-892E-4686-ACE6-CE05244B5E75}"/>
            </a:ext>
          </a:extLst>
        </xdr:cNvPr>
        <xdr:cNvSpPr/>
      </xdr:nvSpPr>
      <xdr:spPr>
        <a:xfrm>
          <a:off x="14283690" y="2934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A9EBC2B8-1462-4229-9CE3-B51A3EE7CFB7}"/>
            </a:ext>
          </a:extLst>
        </xdr:cNvPr>
        <xdr:cNvSpPr txBox="1"/>
      </xdr:nvSpPr>
      <xdr:spPr>
        <a:xfrm>
          <a:off x="13987780" y="30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a:extLst>
            <a:ext uri="{FF2B5EF4-FFF2-40B4-BE49-F238E27FC236}">
              <a16:creationId xmlns:a16="http://schemas.microsoft.com/office/drawing/2014/main" id="{371D47F1-B46D-4295-8F4E-D930CA0E7D7F}"/>
            </a:ext>
          </a:extLst>
        </xdr:cNvPr>
        <xdr:cNvSpPr/>
      </xdr:nvSpPr>
      <xdr:spPr>
        <a:xfrm>
          <a:off x="13480415" y="269856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a:extLst>
            <a:ext uri="{FF2B5EF4-FFF2-40B4-BE49-F238E27FC236}">
              <a16:creationId xmlns:a16="http://schemas.microsoft.com/office/drawing/2014/main" id="{2F84338D-78F9-4738-BB3D-87E3E09EEAC8}"/>
            </a:ext>
          </a:extLst>
        </xdr:cNvPr>
        <xdr:cNvSpPr txBox="1"/>
      </xdr:nvSpPr>
      <xdr:spPr>
        <a:xfrm>
          <a:off x="13167360" y="247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a:extLst>
            <a:ext uri="{FF2B5EF4-FFF2-40B4-BE49-F238E27FC236}">
              <a16:creationId xmlns:a16="http://schemas.microsoft.com/office/drawing/2014/main" id="{0A7E8363-FB9D-41DD-928E-EA3A87D70DA3}"/>
            </a:ext>
          </a:extLst>
        </xdr:cNvPr>
        <xdr:cNvSpPr/>
      </xdr:nvSpPr>
      <xdr:spPr>
        <a:xfrm>
          <a:off x="12659995" y="2477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8CC03632-B487-4E31-B0FC-E4AF9F4AA6B8}"/>
            </a:ext>
          </a:extLst>
        </xdr:cNvPr>
        <xdr:cNvSpPr txBox="1"/>
      </xdr:nvSpPr>
      <xdr:spPr>
        <a:xfrm>
          <a:off x="12364085" y="225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a:extLst>
            <a:ext uri="{FF2B5EF4-FFF2-40B4-BE49-F238E27FC236}">
              <a16:creationId xmlns:a16="http://schemas.microsoft.com/office/drawing/2014/main" id="{24E8C7EA-92BF-4E01-AB65-FCD2A9AA34FF}"/>
            </a:ext>
          </a:extLst>
        </xdr:cNvPr>
        <xdr:cNvSpPr/>
      </xdr:nvSpPr>
      <xdr:spPr>
        <a:xfrm>
          <a:off x="11856720" y="235784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543C4EC6-5455-4170-B026-0AA8E99F596F}"/>
            </a:ext>
          </a:extLst>
        </xdr:cNvPr>
        <xdr:cNvSpPr txBox="1"/>
      </xdr:nvSpPr>
      <xdr:spPr>
        <a:xfrm>
          <a:off x="11543665"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65A77876-46C7-4CC7-A2E5-7CB526D67E5B}"/>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86BF2A10-6E22-463C-ADBF-9619A498D72C}"/>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10939212-AE54-466E-8B12-B786BF637F59}"/>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11875F61-3A52-42CF-889B-0E07ECB8E705}"/>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CF49E8FB-4B5F-4481-A315-002F5F3B133F}"/>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12231E2A-7EBA-4A33-A9EA-A2E9AA320E3C}"/>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7EA30118-7565-4002-AF19-64F06CD01E3C}"/>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6F0D9D57-081B-41AE-9593-5076CCDAE5B4}"/>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3C3AEDD7-C023-4493-8F0A-B05E4B13D653}"/>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2BFD048F-0CAB-4E35-A9CD-CD6BEE202416}"/>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F4E51142-E58D-4C63-81A5-042C4982521E}"/>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類似団体、全国平均及び県平均は下回っている。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引き続き、適正な審査及び給付等の実施、町単独施策については、財政力と比較し、過重となっていないか等の検討をしていく。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6FB5094F-C4EB-43EB-AD5A-1C31F567550E}"/>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26E62CF2-A358-4F79-80E5-AE5C32C2A0A4}"/>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D33416D8-CB57-4F4F-818D-9FB2310E9EDE}"/>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D39AF009-6F74-4C2A-8CD3-ED5A08B4BBA6}"/>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F6E5199C-16BE-49B9-9F39-DB5615B76097}"/>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B346C1B4-2CE3-4263-A5B9-1C2A838F2AF6}"/>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6AB1C2DC-3381-4293-983E-380EE969DEC0}"/>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7009AE5B-0490-4AE9-A921-8931FC4C699E}"/>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A7F0526D-250E-4909-8669-24917D276608}"/>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7C3C1057-C8D0-4D5B-9E6F-C18F49D071C9}"/>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AF78C481-BC96-4F3C-A246-C8535C200B40}"/>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B650B6D1-4775-43D6-A0D7-1EE354BF5E91}"/>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2C1795E7-D3B8-493F-8738-5FF025A3675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9425E3E8-81D6-470B-8EB3-DE852971792E}"/>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45313EFD-B299-4921-81EF-980CC9C29539}"/>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D6337B8A-0F74-4455-8C4B-36608C506103}"/>
            </a:ext>
          </a:extLst>
        </xdr:cNvPr>
        <xdr:cNvCxnSpPr/>
      </xdr:nvCxnSpPr>
      <xdr:spPr>
        <a:xfrm flipV="1">
          <a:off x="4414520" y="907796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6082CDE8-FA84-4B70-9E5F-65D9F53AFB85}"/>
            </a:ext>
          </a:extLst>
        </xdr:cNvPr>
        <xdr:cNvSpPr txBox="1"/>
      </xdr:nvSpPr>
      <xdr:spPr>
        <a:xfrm>
          <a:off x="4503420" y="103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6C0C19BF-7CEA-4790-B868-C3E4E0522399}"/>
            </a:ext>
          </a:extLst>
        </xdr:cNvPr>
        <xdr:cNvCxnSpPr/>
      </xdr:nvCxnSpPr>
      <xdr:spPr>
        <a:xfrm>
          <a:off x="4342765" y="104063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B2098A44-D805-4558-8730-1AE5B3A8111E}"/>
            </a:ext>
          </a:extLst>
        </xdr:cNvPr>
        <xdr:cNvSpPr txBox="1"/>
      </xdr:nvSpPr>
      <xdr:spPr>
        <a:xfrm>
          <a:off x="450342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633E07F-B722-4CBE-9E87-BAEF133AE507}"/>
            </a:ext>
          </a:extLst>
        </xdr:cNvPr>
        <xdr:cNvCxnSpPr/>
      </xdr:nvCxnSpPr>
      <xdr:spPr>
        <a:xfrm>
          <a:off x="4342765" y="90779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87" name="直線コネクタ 186">
          <a:extLst>
            <a:ext uri="{FF2B5EF4-FFF2-40B4-BE49-F238E27FC236}">
              <a16:creationId xmlns:a16="http://schemas.microsoft.com/office/drawing/2014/main" id="{51822C37-16EC-42DB-9A30-3A462E01CE6F}"/>
            </a:ext>
          </a:extLst>
        </xdr:cNvPr>
        <xdr:cNvCxnSpPr/>
      </xdr:nvCxnSpPr>
      <xdr:spPr>
        <a:xfrm>
          <a:off x="3654425" y="9476740"/>
          <a:ext cx="76009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4C91E481-A4A3-4512-B9FB-777F57DF1BBE}"/>
            </a:ext>
          </a:extLst>
        </xdr:cNvPr>
        <xdr:cNvSpPr txBox="1"/>
      </xdr:nvSpPr>
      <xdr:spPr>
        <a:xfrm>
          <a:off x="4503420" y="952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ED2A1210-7A86-4FBC-B5E9-9667028AE787}"/>
            </a:ext>
          </a:extLst>
        </xdr:cNvPr>
        <xdr:cNvSpPr/>
      </xdr:nvSpPr>
      <xdr:spPr>
        <a:xfrm>
          <a:off x="4380865" y="95529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139700</xdr:rowOff>
    </xdr:to>
    <xdr:cxnSp macro="">
      <xdr:nvCxnSpPr>
        <xdr:cNvPr id="190" name="直線コネクタ 189">
          <a:extLst>
            <a:ext uri="{FF2B5EF4-FFF2-40B4-BE49-F238E27FC236}">
              <a16:creationId xmlns:a16="http://schemas.microsoft.com/office/drawing/2014/main" id="{504F0E2B-2C62-4169-BA85-CEB6299E74A3}"/>
            </a:ext>
          </a:extLst>
        </xdr:cNvPr>
        <xdr:cNvCxnSpPr/>
      </xdr:nvCxnSpPr>
      <xdr:spPr>
        <a:xfrm flipV="1">
          <a:off x="2841625" y="9476740"/>
          <a:ext cx="8128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590DB537-2557-4C97-AE13-358055B0752E}"/>
            </a:ext>
          </a:extLst>
        </xdr:cNvPr>
        <xdr:cNvSpPr/>
      </xdr:nvSpPr>
      <xdr:spPr>
        <a:xfrm>
          <a:off x="3611245" y="9587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1B406ED3-5DAE-4FB8-8E80-75477CAC8D79}"/>
            </a:ext>
          </a:extLst>
        </xdr:cNvPr>
        <xdr:cNvSpPr txBox="1"/>
      </xdr:nvSpPr>
      <xdr:spPr>
        <a:xfrm>
          <a:off x="3298190" y="967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3" name="直線コネクタ 192">
          <a:extLst>
            <a:ext uri="{FF2B5EF4-FFF2-40B4-BE49-F238E27FC236}">
              <a16:creationId xmlns:a16="http://schemas.microsoft.com/office/drawing/2014/main" id="{9055D433-3CDC-4EA4-B81E-31DD4A7ED680}"/>
            </a:ext>
          </a:extLst>
        </xdr:cNvPr>
        <xdr:cNvCxnSpPr/>
      </xdr:nvCxnSpPr>
      <xdr:spPr>
        <a:xfrm flipV="1">
          <a:off x="2021205" y="952754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361EEFF3-36AC-401F-A024-BE421E29EB22}"/>
            </a:ext>
          </a:extLst>
        </xdr:cNvPr>
        <xdr:cNvSpPr/>
      </xdr:nvSpPr>
      <xdr:spPr>
        <a:xfrm>
          <a:off x="2790825" y="9688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85ED1F2D-BDE5-4130-9304-0A2DDF08CFAE}"/>
            </a:ext>
          </a:extLst>
        </xdr:cNvPr>
        <xdr:cNvSpPr txBox="1"/>
      </xdr:nvSpPr>
      <xdr:spPr>
        <a:xfrm>
          <a:off x="2494915"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6" name="直線コネクタ 195">
          <a:extLst>
            <a:ext uri="{FF2B5EF4-FFF2-40B4-BE49-F238E27FC236}">
              <a16:creationId xmlns:a16="http://schemas.microsoft.com/office/drawing/2014/main" id="{700F7044-EA31-4986-A1B7-3A95163B134C}"/>
            </a:ext>
          </a:extLst>
        </xdr:cNvPr>
        <xdr:cNvCxnSpPr/>
      </xdr:nvCxnSpPr>
      <xdr:spPr>
        <a:xfrm flipV="1">
          <a:off x="1217930" y="9552940"/>
          <a:ext cx="8032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C317E47E-2A13-4B73-A8BF-764C927E3624}"/>
            </a:ext>
          </a:extLst>
        </xdr:cNvPr>
        <xdr:cNvSpPr/>
      </xdr:nvSpPr>
      <xdr:spPr>
        <a:xfrm>
          <a:off x="1987550" y="96888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3803B12B-7AA4-4C4A-99DE-22DB49C6B57A}"/>
            </a:ext>
          </a:extLst>
        </xdr:cNvPr>
        <xdr:cNvSpPr txBox="1"/>
      </xdr:nvSpPr>
      <xdr:spPr>
        <a:xfrm>
          <a:off x="1674495"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9E7A4F12-0FA4-4D28-8D13-88BDA61C135B}"/>
            </a:ext>
          </a:extLst>
        </xdr:cNvPr>
        <xdr:cNvSpPr/>
      </xdr:nvSpPr>
      <xdr:spPr>
        <a:xfrm>
          <a:off x="1167130" y="9663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BA7C02AD-1576-494C-92F0-FCB8096E40DD}"/>
            </a:ext>
          </a:extLst>
        </xdr:cNvPr>
        <xdr:cNvSpPr txBox="1"/>
      </xdr:nvSpPr>
      <xdr:spPr>
        <a:xfrm>
          <a:off x="871220" y="974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EF45964-6464-46C3-BE59-B1C705FD8C32}"/>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38AA502-E505-4659-99CE-FE0B30F87856}"/>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DCC0A0B0-393D-440C-B7C8-799252EE5A92}"/>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1713D08-FB37-48E3-944D-31A7E726BED6}"/>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21B4102C-520A-496D-90B5-C9B67721796A}"/>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6" name="楕円 205">
          <a:extLst>
            <a:ext uri="{FF2B5EF4-FFF2-40B4-BE49-F238E27FC236}">
              <a16:creationId xmlns:a16="http://schemas.microsoft.com/office/drawing/2014/main" id="{8EAAA9C3-EF0A-48C2-A409-8E3E5FDC59C4}"/>
            </a:ext>
          </a:extLst>
        </xdr:cNvPr>
        <xdr:cNvSpPr/>
      </xdr:nvSpPr>
      <xdr:spPr>
        <a:xfrm>
          <a:off x="4380865" y="94767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7" name="扶助費該当値テキスト">
          <a:extLst>
            <a:ext uri="{FF2B5EF4-FFF2-40B4-BE49-F238E27FC236}">
              <a16:creationId xmlns:a16="http://schemas.microsoft.com/office/drawing/2014/main" id="{66089D90-4D76-40EA-A6C3-F94BE7F1AF85}"/>
            </a:ext>
          </a:extLst>
        </xdr:cNvPr>
        <xdr:cNvSpPr txBox="1"/>
      </xdr:nvSpPr>
      <xdr:spPr>
        <a:xfrm>
          <a:off x="450342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8" name="楕円 207">
          <a:extLst>
            <a:ext uri="{FF2B5EF4-FFF2-40B4-BE49-F238E27FC236}">
              <a16:creationId xmlns:a16="http://schemas.microsoft.com/office/drawing/2014/main" id="{B660CD15-B4C1-4303-BE96-54C13024F087}"/>
            </a:ext>
          </a:extLst>
        </xdr:cNvPr>
        <xdr:cNvSpPr/>
      </xdr:nvSpPr>
      <xdr:spPr>
        <a:xfrm>
          <a:off x="3611245" y="9425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9" name="テキスト ボックス 208">
          <a:extLst>
            <a:ext uri="{FF2B5EF4-FFF2-40B4-BE49-F238E27FC236}">
              <a16:creationId xmlns:a16="http://schemas.microsoft.com/office/drawing/2014/main" id="{DEECDEC1-C988-4009-98F3-7C913F7D9FB3}"/>
            </a:ext>
          </a:extLst>
        </xdr:cNvPr>
        <xdr:cNvSpPr txBox="1"/>
      </xdr:nvSpPr>
      <xdr:spPr>
        <a:xfrm>
          <a:off x="329819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0" name="楕円 209">
          <a:extLst>
            <a:ext uri="{FF2B5EF4-FFF2-40B4-BE49-F238E27FC236}">
              <a16:creationId xmlns:a16="http://schemas.microsoft.com/office/drawing/2014/main" id="{FE95B8F7-684D-47FC-85F6-2B4D85A413CD}"/>
            </a:ext>
          </a:extLst>
        </xdr:cNvPr>
        <xdr:cNvSpPr/>
      </xdr:nvSpPr>
      <xdr:spPr>
        <a:xfrm>
          <a:off x="2790825" y="947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1" name="テキスト ボックス 210">
          <a:extLst>
            <a:ext uri="{FF2B5EF4-FFF2-40B4-BE49-F238E27FC236}">
              <a16:creationId xmlns:a16="http://schemas.microsoft.com/office/drawing/2014/main" id="{1D6363DC-08C0-4639-8631-BE6AA9FD14CC}"/>
            </a:ext>
          </a:extLst>
        </xdr:cNvPr>
        <xdr:cNvSpPr txBox="1"/>
      </xdr:nvSpPr>
      <xdr:spPr>
        <a:xfrm>
          <a:off x="2494915"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2" name="楕円 211">
          <a:extLst>
            <a:ext uri="{FF2B5EF4-FFF2-40B4-BE49-F238E27FC236}">
              <a16:creationId xmlns:a16="http://schemas.microsoft.com/office/drawing/2014/main" id="{3F0A8595-F381-44D1-957E-0D980924ABAC}"/>
            </a:ext>
          </a:extLst>
        </xdr:cNvPr>
        <xdr:cNvSpPr/>
      </xdr:nvSpPr>
      <xdr:spPr>
        <a:xfrm>
          <a:off x="1987550" y="95021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4D6C435C-8DC2-44F8-9C79-094E81A8ECF8}"/>
            </a:ext>
          </a:extLst>
        </xdr:cNvPr>
        <xdr:cNvSpPr txBox="1"/>
      </xdr:nvSpPr>
      <xdr:spPr>
        <a:xfrm>
          <a:off x="167449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4" name="楕円 213">
          <a:extLst>
            <a:ext uri="{FF2B5EF4-FFF2-40B4-BE49-F238E27FC236}">
              <a16:creationId xmlns:a16="http://schemas.microsoft.com/office/drawing/2014/main" id="{03B0B39C-2D8C-4939-A158-527849E8855D}"/>
            </a:ext>
          </a:extLst>
        </xdr:cNvPr>
        <xdr:cNvSpPr/>
      </xdr:nvSpPr>
      <xdr:spPr>
        <a:xfrm>
          <a:off x="116713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5" name="テキスト ボックス 214">
          <a:extLst>
            <a:ext uri="{FF2B5EF4-FFF2-40B4-BE49-F238E27FC236}">
              <a16:creationId xmlns:a16="http://schemas.microsoft.com/office/drawing/2014/main" id="{F8CE6939-CBEE-461C-A8C6-4EE833AE478F}"/>
            </a:ext>
          </a:extLst>
        </xdr:cNvPr>
        <xdr:cNvSpPr txBox="1"/>
      </xdr:nvSpPr>
      <xdr:spPr>
        <a:xfrm>
          <a:off x="87122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AD2329A5-4C3F-42EC-856E-A67200201DFC}"/>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65058AC1-E2F6-49C9-8EA6-423525ECF24C}"/>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ECBB55F7-5489-4C43-B3E6-46C9E4AE96F1}"/>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7E011ABB-4CD9-46EA-9AB2-B6245020105D}"/>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81D82D20-C99E-45F0-AF5A-138DA81B50E4}"/>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588F4E75-7ECF-484B-AFD1-296872AFAB49}"/>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D38CC09F-02B3-4578-8861-47840738C2A5}"/>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1BB7D996-842E-405C-A7EF-06E7C1EF0188}"/>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7FEE17E7-17F2-4112-B127-DCB1F603AA7A}"/>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4C40FD1F-705B-4C81-A937-7BBB16AEB06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DFD35653-4AE8-4493-A91C-FCD6BC245976}"/>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類似団体の平均と比較すると、上回っている状況であるが、これは繰出金が類似団体と比較して多いためである。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下水道使用料の改定等、公営企業会計等の健全化・適正化により、普通会計の負担額を減らしていくように努める。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FED3D0EA-648D-4DAF-B6A5-63AE65F25221}"/>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4919BFC9-6DD6-487B-BBCB-E5469CB46C9E}"/>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73E26388-0ADC-4FCF-BA1A-D579A77A1BE5}"/>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FF742F96-E099-41BB-A765-3835DB00B82D}"/>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1AC1B97A-B731-4171-9B12-B01A70ED6F4C}"/>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B5A737AB-41CE-4D16-8253-2A26A2996FB0}"/>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3329C19F-68E3-4056-8A9A-7B58F46A5745}"/>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1CA2A099-D88D-498B-9377-8637A3D63C40}"/>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EE301C7E-D5D0-4D87-8806-B134D14992EF}"/>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3A761927-A831-4D2F-AA35-1E083AF23D85}"/>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C73CBCD1-A5E3-4ABF-9F3B-547FFDB3BC84}"/>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ECAF63F5-308A-46CA-86E1-683EE39FAE2A}"/>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23CD66D4-760A-4B93-BF5F-A08AE816C6C8}"/>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799B6E6F-B6DB-4487-844A-BBFFD1084594}"/>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7C6686A7-BBF1-4E9F-A704-1FF798959ACB}"/>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2E6B47E4-A3F4-4295-ACBE-9C8A3A86069B}"/>
            </a:ext>
          </a:extLst>
        </xdr:cNvPr>
        <xdr:cNvCxnSpPr/>
      </xdr:nvCxnSpPr>
      <xdr:spPr>
        <a:xfrm flipV="1">
          <a:off x="15104110" y="903859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CE72519D-343E-44C2-BEB1-EA9F02DF107B}"/>
            </a:ext>
          </a:extLst>
        </xdr:cNvPr>
        <xdr:cNvSpPr txBox="1"/>
      </xdr:nvSpPr>
      <xdr:spPr>
        <a:xfrm>
          <a:off x="1517777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823FF9A1-DF08-40BE-B995-AE13DCB83014}"/>
            </a:ext>
          </a:extLst>
        </xdr:cNvPr>
        <xdr:cNvCxnSpPr/>
      </xdr:nvCxnSpPr>
      <xdr:spPr>
        <a:xfrm>
          <a:off x="15015210" y="103720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7A454284-3FFC-43B0-8C83-9A331E20F98B}"/>
            </a:ext>
          </a:extLst>
        </xdr:cNvPr>
        <xdr:cNvSpPr txBox="1"/>
      </xdr:nvSpPr>
      <xdr:spPr>
        <a:xfrm>
          <a:off x="1517777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E840339A-C565-4C36-86E2-D3FC376270FC}"/>
            </a:ext>
          </a:extLst>
        </xdr:cNvPr>
        <xdr:cNvCxnSpPr/>
      </xdr:nvCxnSpPr>
      <xdr:spPr>
        <a:xfrm>
          <a:off x="15015210" y="9038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96520</xdr:rowOff>
    </xdr:from>
    <xdr:to>
      <xdr:col>82</xdr:col>
      <xdr:colOff>107950</xdr:colOff>
      <xdr:row>60</xdr:row>
      <xdr:rowOff>142240</xdr:rowOff>
    </xdr:to>
    <xdr:cxnSp macro="">
      <xdr:nvCxnSpPr>
        <xdr:cNvPr id="247" name="直線コネクタ 246">
          <a:extLst>
            <a:ext uri="{FF2B5EF4-FFF2-40B4-BE49-F238E27FC236}">
              <a16:creationId xmlns:a16="http://schemas.microsoft.com/office/drawing/2014/main" id="{792BA61F-1586-45A4-ACEB-2092CBAEAC09}"/>
            </a:ext>
          </a:extLst>
        </xdr:cNvPr>
        <xdr:cNvCxnSpPr/>
      </xdr:nvCxnSpPr>
      <xdr:spPr>
        <a:xfrm flipV="1">
          <a:off x="14334490" y="10154920"/>
          <a:ext cx="7696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F90BD266-3A84-4E0F-8E84-91600571EB79}"/>
            </a:ext>
          </a:extLst>
        </xdr:cNvPr>
        <xdr:cNvSpPr txBox="1"/>
      </xdr:nvSpPr>
      <xdr:spPr>
        <a:xfrm>
          <a:off x="15177770" y="9610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F01A09AC-D646-416D-B4CD-E6355C6E61D0}"/>
            </a:ext>
          </a:extLst>
        </xdr:cNvPr>
        <xdr:cNvSpPr/>
      </xdr:nvSpPr>
      <xdr:spPr>
        <a:xfrm>
          <a:off x="1505331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61</xdr:row>
      <xdr:rowOff>62230</xdr:rowOff>
    </xdr:to>
    <xdr:cxnSp macro="">
      <xdr:nvCxnSpPr>
        <xdr:cNvPr id="250" name="直線コネクタ 249">
          <a:extLst>
            <a:ext uri="{FF2B5EF4-FFF2-40B4-BE49-F238E27FC236}">
              <a16:creationId xmlns:a16="http://schemas.microsoft.com/office/drawing/2014/main" id="{5795F1FC-A62A-4865-A6DE-4967BEADD334}"/>
            </a:ext>
          </a:extLst>
        </xdr:cNvPr>
        <xdr:cNvCxnSpPr/>
      </xdr:nvCxnSpPr>
      <xdr:spPr>
        <a:xfrm flipV="1">
          <a:off x="13531215" y="10200640"/>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A1AA6B77-BE72-4B30-8AD3-C66A24EED934}"/>
            </a:ext>
          </a:extLst>
        </xdr:cNvPr>
        <xdr:cNvSpPr/>
      </xdr:nvSpPr>
      <xdr:spPr>
        <a:xfrm>
          <a:off x="14283690" y="9829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B5763EDA-2F2E-4EDA-9433-4292D6A1706D}"/>
            </a:ext>
          </a:extLst>
        </xdr:cNvPr>
        <xdr:cNvSpPr txBox="1"/>
      </xdr:nvSpPr>
      <xdr:spPr>
        <a:xfrm>
          <a:off x="13987780" y="960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62230</xdr:rowOff>
    </xdr:to>
    <xdr:cxnSp macro="">
      <xdr:nvCxnSpPr>
        <xdr:cNvPr id="253" name="直線コネクタ 252">
          <a:extLst>
            <a:ext uri="{FF2B5EF4-FFF2-40B4-BE49-F238E27FC236}">
              <a16:creationId xmlns:a16="http://schemas.microsoft.com/office/drawing/2014/main" id="{4D0AFFD2-95A7-436E-AA36-CAF7171FC83D}"/>
            </a:ext>
          </a:extLst>
        </xdr:cNvPr>
        <xdr:cNvCxnSpPr/>
      </xdr:nvCxnSpPr>
      <xdr:spPr>
        <a:xfrm>
          <a:off x="12710795" y="10208260"/>
          <a:ext cx="8204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B238D2-5FF1-4647-B4FA-73ED44CE3A71}"/>
            </a:ext>
          </a:extLst>
        </xdr:cNvPr>
        <xdr:cNvSpPr/>
      </xdr:nvSpPr>
      <xdr:spPr>
        <a:xfrm>
          <a:off x="13480415" y="99631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12717</xdr:rowOff>
    </xdr:from>
    <xdr:ext cx="762000" cy="259045"/>
    <xdr:sp macro="" textlink="">
      <xdr:nvSpPr>
        <xdr:cNvPr id="255" name="テキスト ボックス 254">
          <a:extLst>
            <a:ext uri="{FF2B5EF4-FFF2-40B4-BE49-F238E27FC236}">
              <a16:creationId xmlns:a16="http://schemas.microsoft.com/office/drawing/2014/main" id="{AC5CA16D-81A1-465A-B97C-DD209A6508B7}"/>
            </a:ext>
          </a:extLst>
        </xdr:cNvPr>
        <xdr:cNvSpPr txBox="1"/>
      </xdr:nvSpPr>
      <xdr:spPr>
        <a:xfrm>
          <a:off x="13167360" y="97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16510</xdr:rowOff>
    </xdr:to>
    <xdr:cxnSp macro="">
      <xdr:nvCxnSpPr>
        <xdr:cNvPr id="256" name="直線コネクタ 255">
          <a:extLst>
            <a:ext uri="{FF2B5EF4-FFF2-40B4-BE49-F238E27FC236}">
              <a16:creationId xmlns:a16="http://schemas.microsoft.com/office/drawing/2014/main" id="{B0411DA9-5EBE-426F-AD3F-6D9B5F6572E7}"/>
            </a:ext>
          </a:extLst>
        </xdr:cNvPr>
        <xdr:cNvCxnSpPr/>
      </xdr:nvCxnSpPr>
      <xdr:spPr>
        <a:xfrm flipV="1">
          <a:off x="11890375" y="1020826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A5799536-BE9E-4C33-A619-470116010BDC}"/>
            </a:ext>
          </a:extLst>
        </xdr:cNvPr>
        <xdr:cNvSpPr/>
      </xdr:nvSpPr>
      <xdr:spPr>
        <a:xfrm>
          <a:off x="12659995"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58" name="テキスト ボックス 257">
          <a:extLst>
            <a:ext uri="{FF2B5EF4-FFF2-40B4-BE49-F238E27FC236}">
              <a16:creationId xmlns:a16="http://schemas.microsoft.com/office/drawing/2014/main" id="{8F3AD35E-4598-4B94-A323-5EB78D49E46D}"/>
            </a:ext>
          </a:extLst>
        </xdr:cNvPr>
        <xdr:cNvSpPr txBox="1"/>
      </xdr:nvSpPr>
      <xdr:spPr>
        <a:xfrm>
          <a:off x="12364085" y="97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741C59BF-9013-4311-8150-15E394FF6158}"/>
            </a:ext>
          </a:extLst>
        </xdr:cNvPr>
        <xdr:cNvSpPr/>
      </xdr:nvSpPr>
      <xdr:spPr>
        <a:xfrm>
          <a:off x="11856720" y="9940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161307</xdr:rowOff>
    </xdr:from>
    <xdr:ext cx="762000" cy="259045"/>
    <xdr:sp macro="" textlink="">
      <xdr:nvSpPr>
        <xdr:cNvPr id="260" name="テキスト ボックス 259">
          <a:extLst>
            <a:ext uri="{FF2B5EF4-FFF2-40B4-BE49-F238E27FC236}">
              <a16:creationId xmlns:a16="http://schemas.microsoft.com/office/drawing/2014/main" id="{3A91A6B8-62FD-44EA-91A3-3C49D201E71B}"/>
            </a:ext>
          </a:extLst>
        </xdr:cNvPr>
        <xdr:cNvSpPr txBox="1"/>
      </xdr:nvSpPr>
      <xdr:spPr>
        <a:xfrm>
          <a:off x="11543665"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3F434801-EE71-4DFA-96DA-700A1A8888FB}"/>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4D3373DD-BC5D-412B-93B1-121ACA673C08}"/>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A2210C39-A273-4AE6-8D6E-AF242AE8A672}"/>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92E208A2-7068-42F6-B820-1651B4735BB7}"/>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D0EE332-0414-4508-BA14-7982E9D80A4B}"/>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66" name="楕円 265">
          <a:extLst>
            <a:ext uri="{FF2B5EF4-FFF2-40B4-BE49-F238E27FC236}">
              <a16:creationId xmlns:a16="http://schemas.microsoft.com/office/drawing/2014/main" id="{E6579DDB-705F-4C18-AB0C-4FD6FDA0015C}"/>
            </a:ext>
          </a:extLst>
        </xdr:cNvPr>
        <xdr:cNvSpPr/>
      </xdr:nvSpPr>
      <xdr:spPr>
        <a:xfrm>
          <a:off x="1505331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17797</xdr:rowOff>
    </xdr:from>
    <xdr:ext cx="762000" cy="259045"/>
    <xdr:sp macro="" textlink="">
      <xdr:nvSpPr>
        <xdr:cNvPr id="267" name="その他該当値テキスト">
          <a:extLst>
            <a:ext uri="{FF2B5EF4-FFF2-40B4-BE49-F238E27FC236}">
              <a16:creationId xmlns:a16="http://schemas.microsoft.com/office/drawing/2014/main" id="{47E42670-6DD7-421D-A196-2CAB6CAC4CB1}"/>
            </a:ext>
          </a:extLst>
        </xdr:cNvPr>
        <xdr:cNvSpPr txBox="1"/>
      </xdr:nvSpPr>
      <xdr:spPr>
        <a:xfrm>
          <a:off x="1517777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68" name="楕円 267">
          <a:extLst>
            <a:ext uri="{FF2B5EF4-FFF2-40B4-BE49-F238E27FC236}">
              <a16:creationId xmlns:a16="http://schemas.microsoft.com/office/drawing/2014/main" id="{5BF93749-C050-4F81-863E-35E2A792EADC}"/>
            </a:ext>
          </a:extLst>
        </xdr:cNvPr>
        <xdr:cNvSpPr/>
      </xdr:nvSpPr>
      <xdr:spPr>
        <a:xfrm>
          <a:off x="14283690" y="1014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69" name="テキスト ボックス 268">
          <a:extLst>
            <a:ext uri="{FF2B5EF4-FFF2-40B4-BE49-F238E27FC236}">
              <a16:creationId xmlns:a16="http://schemas.microsoft.com/office/drawing/2014/main" id="{E96251B1-B267-4ED7-875C-BAC9C6701903}"/>
            </a:ext>
          </a:extLst>
        </xdr:cNvPr>
        <xdr:cNvSpPr txBox="1"/>
      </xdr:nvSpPr>
      <xdr:spPr>
        <a:xfrm>
          <a:off x="1398778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11430</xdr:rowOff>
    </xdr:from>
    <xdr:to>
      <xdr:col>74</xdr:col>
      <xdr:colOff>31750</xdr:colOff>
      <xdr:row>61</xdr:row>
      <xdr:rowOff>113030</xdr:rowOff>
    </xdr:to>
    <xdr:sp macro="" textlink="">
      <xdr:nvSpPr>
        <xdr:cNvPr id="270" name="楕円 269">
          <a:extLst>
            <a:ext uri="{FF2B5EF4-FFF2-40B4-BE49-F238E27FC236}">
              <a16:creationId xmlns:a16="http://schemas.microsoft.com/office/drawing/2014/main" id="{9222012B-57B7-4B3B-98A5-7E3180466AAD}"/>
            </a:ext>
          </a:extLst>
        </xdr:cNvPr>
        <xdr:cNvSpPr/>
      </xdr:nvSpPr>
      <xdr:spPr>
        <a:xfrm>
          <a:off x="13480415" y="102374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97807</xdr:rowOff>
    </xdr:from>
    <xdr:ext cx="762000" cy="259045"/>
    <xdr:sp macro="" textlink="">
      <xdr:nvSpPr>
        <xdr:cNvPr id="271" name="テキスト ボックス 270">
          <a:extLst>
            <a:ext uri="{FF2B5EF4-FFF2-40B4-BE49-F238E27FC236}">
              <a16:creationId xmlns:a16="http://schemas.microsoft.com/office/drawing/2014/main" id="{76E6ED19-5D8C-4016-B017-E7604956844C}"/>
            </a:ext>
          </a:extLst>
        </xdr:cNvPr>
        <xdr:cNvSpPr txBox="1"/>
      </xdr:nvSpPr>
      <xdr:spPr>
        <a:xfrm>
          <a:off x="1316736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2" name="楕円 271">
          <a:extLst>
            <a:ext uri="{FF2B5EF4-FFF2-40B4-BE49-F238E27FC236}">
              <a16:creationId xmlns:a16="http://schemas.microsoft.com/office/drawing/2014/main" id="{C503BF06-7C3A-437A-B84D-D35915FD7CD3}"/>
            </a:ext>
          </a:extLst>
        </xdr:cNvPr>
        <xdr:cNvSpPr/>
      </xdr:nvSpPr>
      <xdr:spPr>
        <a:xfrm>
          <a:off x="12659995" y="10157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3" name="テキスト ボックス 272">
          <a:extLst>
            <a:ext uri="{FF2B5EF4-FFF2-40B4-BE49-F238E27FC236}">
              <a16:creationId xmlns:a16="http://schemas.microsoft.com/office/drawing/2014/main" id="{DFCB8F4A-40BE-4C7A-9FCF-5C8873C758C5}"/>
            </a:ext>
          </a:extLst>
        </xdr:cNvPr>
        <xdr:cNvSpPr txBox="1"/>
      </xdr:nvSpPr>
      <xdr:spPr>
        <a:xfrm>
          <a:off x="12364085"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4" name="楕円 273">
          <a:extLst>
            <a:ext uri="{FF2B5EF4-FFF2-40B4-BE49-F238E27FC236}">
              <a16:creationId xmlns:a16="http://schemas.microsoft.com/office/drawing/2014/main" id="{0396F207-AB1E-4E09-A9C3-8E0464AF3266}"/>
            </a:ext>
          </a:extLst>
        </xdr:cNvPr>
        <xdr:cNvSpPr/>
      </xdr:nvSpPr>
      <xdr:spPr>
        <a:xfrm>
          <a:off x="11856720" y="101955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5" name="テキスト ボックス 274">
          <a:extLst>
            <a:ext uri="{FF2B5EF4-FFF2-40B4-BE49-F238E27FC236}">
              <a16:creationId xmlns:a16="http://schemas.microsoft.com/office/drawing/2014/main" id="{F8E786B5-09D1-49D8-8614-7CACF8916956}"/>
            </a:ext>
          </a:extLst>
        </xdr:cNvPr>
        <xdr:cNvSpPr txBox="1"/>
      </xdr:nvSpPr>
      <xdr:spPr>
        <a:xfrm>
          <a:off x="11543665"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7C730C5-4EB5-4624-8A5E-7DC59362BA7B}"/>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3A99F015-CF3C-47A1-8760-6A1C020F5025}"/>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A32816DA-1A1B-4F04-8EF4-FCEE7170FE4E}"/>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3F6C1D66-F66E-4F23-8E9D-975611F65C6A}"/>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523809C3-A1F4-428B-B091-5543A304087B}"/>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59E64FE1-9781-41E5-B2AE-B63A557192D6}"/>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81A53269-E29F-4D71-8E25-9722882F901E}"/>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79D2E391-33DE-4B50-AA89-7C8086F2E409}"/>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6B39B549-6939-445F-BC6B-DABFC012E8AA}"/>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CE6F6382-AF6A-4C6A-8E40-982877CB4434}"/>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4BD9AB41-2B02-4761-A761-F92DCCBFE063}"/>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一部事務組合に対する負担金が類似団体と比較して上回っていること等から、類似団体平均、全国市町村平均、県内平均をいずれも上回る結果となっている。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峡南医療センター企業団への負担金をはじめとした、一組への負担金ついても繰出基準の検証に努めるとともに、各種補助金については補助金等審査委員会による審査の上、適正な執行を図る。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B793FE49-D06B-49A4-9B3E-B98C5E5D1A7A}"/>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46D56247-295E-436A-ADD8-6B5CEB02FCB7}"/>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7AC56025-8799-4A02-B78B-E66896B5FCC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798351BB-F974-46E8-BD61-B9D5953C5E65}"/>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363A1249-C545-45F6-9BC3-B6C4BCD6E278}"/>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2C8592F7-C69F-422F-B7A0-4F2FAAFF7968}"/>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2C311393-D567-4416-8217-854C33D3E4E1}"/>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77C40A25-FBD3-4B0E-B26A-85121AFE348D}"/>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BC2B3A34-E743-4101-B9B7-6D951FE1CCAE}"/>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5809E1F-23DC-4713-9E38-99B727A4355A}"/>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10B1BE48-2A9E-499E-AB68-E44D6D0D3593}"/>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AFB6D012-8222-4DD6-BAF0-EE26C11EA667}"/>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FAE7DAD8-D93D-4E62-BAD8-C389E84E0317}"/>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5C09C95B-4A4F-4894-90B0-40DA0567413E}"/>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646D661F-46F9-4AF2-B31D-92F1A4FEBE55}"/>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8CF10F00-9D92-4F44-961A-F859FE44B3A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EBE2212-9330-463C-AB01-592E40D005DA}"/>
            </a:ext>
          </a:extLst>
        </xdr:cNvPr>
        <xdr:cNvCxnSpPr/>
      </xdr:nvCxnSpPr>
      <xdr:spPr>
        <a:xfrm flipV="1">
          <a:off x="15104110" y="55067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90976126-6ED6-4EFF-9535-EFBD00E79ED2}"/>
            </a:ext>
          </a:extLst>
        </xdr:cNvPr>
        <xdr:cNvSpPr txBox="1"/>
      </xdr:nvSpPr>
      <xdr:spPr>
        <a:xfrm>
          <a:off x="1517777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CB8D4ABA-3965-438D-896D-55A1D0B2FBF8}"/>
            </a:ext>
          </a:extLst>
        </xdr:cNvPr>
        <xdr:cNvCxnSpPr/>
      </xdr:nvCxnSpPr>
      <xdr:spPr>
        <a:xfrm>
          <a:off x="15015210" y="68821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A41A3130-B35D-40FA-B6D5-D7C2B79F7D77}"/>
            </a:ext>
          </a:extLst>
        </xdr:cNvPr>
        <xdr:cNvSpPr txBox="1"/>
      </xdr:nvSpPr>
      <xdr:spPr>
        <a:xfrm>
          <a:off x="15177770" y="525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DE77AE78-D9B9-494A-B274-7BB5FE9BE8E2}"/>
            </a:ext>
          </a:extLst>
        </xdr:cNvPr>
        <xdr:cNvCxnSpPr/>
      </xdr:nvCxnSpPr>
      <xdr:spPr>
        <a:xfrm>
          <a:off x="15015210" y="55067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38</xdr:row>
      <xdr:rowOff>165100</xdr:rowOff>
    </xdr:to>
    <xdr:cxnSp macro="">
      <xdr:nvCxnSpPr>
        <xdr:cNvPr id="308" name="直線コネクタ 307">
          <a:extLst>
            <a:ext uri="{FF2B5EF4-FFF2-40B4-BE49-F238E27FC236}">
              <a16:creationId xmlns:a16="http://schemas.microsoft.com/office/drawing/2014/main" id="{808E8E92-6E92-469D-806F-15F4AD338921}"/>
            </a:ext>
          </a:extLst>
        </xdr:cNvPr>
        <xdr:cNvCxnSpPr/>
      </xdr:nvCxnSpPr>
      <xdr:spPr>
        <a:xfrm>
          <a:off x="14334490" y="6512560"/>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9CD6C87A-4327-4435-AD27-BBD12226AA5C}"/>
            </a:ext>
          </a:extLst>
        </xdr:cNvPr>
        <xdr:cNvSpPr txBox="1"/>
      </xdr:nvSpPr>
      <xdr:spPr>
        <a:xfrm>
          <a:off x="15177770" y="602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E6A532D4-D79D-4969-A340-9577C6810C81}"/>
            </a:ext>
          </a:extLst>
        </xdr:cNvPr>
        <xdr:cNvSpPr/>
      </xdr:nvSpPr>
      <xdr:spPr>
        <a:xfrm>
          <a:off x="1505331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142240</xdr:rowOff>
    </xdr:from>
    <xdr:to>
      <xdr:col>78</xdr:col>
      <xdr:colOff>69850</xdr:colOff>
      <xdr:row>39</xdr:row>
      <xdr:rowOff>92710</xdr:rowOff>
    </xdr:to>
    <xdr:cxnSp macro="">
      <xdr:nvCxnSpPr>
        <xdr:cNvPr id="311" name="直線コネクタ 310">
          <a:extLst>
            <a:ext uri="{FF2B5EF4-FFF2-40B4-BE49-F238E27FC236}">
              <a16:creationId xmlns:a16="http://schemas.microsoft.com/office/drawing/2014/main" id="{B3B30444-6FB1-46CE-8F8D-63135EA7FE03}"/>
            </a:ext>
          </a:extLst>
        </xdr:cNvPr>
        <xdr:cNvCxnSpPr/>
      </xdr:nvCxnSpPr>
      <xdr:spPr>
        <a:xfrm flipV="1">
          <a:off x="13531215" y="6512560"/>
          <a:ext cx="803275"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73149317-1C96-40D2-A3D6-523FB0DD36B1}"/>
            </a:ext>
          </a:extLst>
        </xdr:cNvPr>
        <xdr:cNvSpPr/>
      </xdr:nvSpPr>
      <xdr:spPr>
        <a:xfrm>
          <a:off x="1428369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7181CBCC-A990-4660-B04D-BC37C8636D41}"/>
            </a:ext>
          </a:extLst>
        </xdr:cNvPr>
        <xdr:cNvSpPr txBox="1"/>
      </xdr:nvSpPr>
      <xdr:spPr>
        <a:xfrm>
          <a:off x="1398778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92710</xdr:rowOff>
    </xdr:to>
    <xdr:cxnSp macro="">
      <xdr:nvCxnSpPr>
        <xdr:cNvPr id="314" name="直線コネクタ 313">
          <a:extLst>
            <a:ext uri="{FF2B5EF4-FFF2-40B4-BE49-F238E27FC236}">
              <a16:creationId xmlns:a16="http://schemas.microsoft.com/office/drawing/2014/main" id="{48FFA436-68D4-40ED-B84F-2E679B3E4A7E}"/>
            </a:ext>
          </a:extLst>
        </xdr:cNvPr>
        <xdr:cNvCxnSpPr/>
      </xdr:nvCxnSpPr>
      <xdr:spPr>
        <a:xfrm>
          <a:off x="12710795" y="6451600"/>
          <a:ext cx="8204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BF166308-C705-4362-A473-CDE8DDC303E7}"/>
            </a:ext>
          </a:extLst>
        </xdr:cNvPr>
        <xdr:cNvSpPr/>
      </xdr:nvSpPr>
      <xdr:spPr>
        <a:xfrm>
          <a:off x="1348041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B3A067D-BE7F-4FC8-AA35-C6E113C28ED0}"/>
            </a:ext>
          </a:extLst>
        </xdr:cNvPr>
        <xdr:cNvSpPr txBox="1"/>
      </xdr:nvSpPr>
      <xdr:spPr>
        <a:xfrm>
          <a:off x="1316736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81280</xdr:rowOff>
    </xdr:to>
    <xdr:cxnSp macro="">
      <xdr:nvCxnSpPr>
        <xdr:cNvPr id="317" name="直線コネクタ 316">
          <a:extLst>
            <a:ext uri="{FF2B5EF4-FFF2-40B4-BE49-F238E27FC236}">
              <a16:creationId xmlns:a16="http://schemas.microsoft.com/office/drawing/2014/main" id="{C284AB3A-7F91-48C6-A6B1-1A17E81C580B}"/>
            </a:ext>
          </a:extLst>
        </xdr:cNvPr>
        <xdr:cNvCxnSpPr/>
      </xdr:nvCxnSpPr>
      <xdr:spPr>
        <a:xfrm>
          <a:off x="11890375" y="6383020"/>
          <a:ext cx="8204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5EC414C7-73C6-4067-A599-E385EA805C03}"/>
            </a:ext>
          </a:extLst>
        </xdr:cNvPr>
        <xdr:cNvSpPr/>
      </xdr:nvSpPr>
      <xdr:spPr>
        <a:xfrm>
          <a:off x="1265999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B323FB83-F3A7-43B5-A280-B6B1D798603F}"/>
            </a:ext>
          </a:extLst>
        </xdr:cNvPr>
        <xdr:cNvSpPr txBox="1"/>
      </xdr:nvSpPr>
      <xdr:spPr>
        <a:xfrm>
          <a:off x="1236408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E590632-B6E4-4D87-939D-8566970DCCAA}"/>
            </a:ext>
          </a:extLst>
        </xdr:cNvPr>
        <xdr:cNvSpPr/>
      </xdr:nvSpPr>
      <xdr:spPr>
        <a:xfrm>
          <a:off x="11856720" y="61341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74B040E0-A944-4C37-8398-A595A95C4B70}"/>
            </a:ext>
          </a:extLst>
        </xdr:cNvPr>
        <xdr:cNvSpPr txBox="1"/>
      </xdr:nvSpPr>
      <xdr:spPr>
        <a:xfrm>
          <a:off x="1154366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621BF29B-CB20-46E0-AA5D-E934F3471ACA}"/>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B779F0DA-E2D8-4519-9054-A89CB369C378}"/>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FFD32D0C-99EB-4603-8897-8F659CF1FA95}"/>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C85A23E1-D411-4430-84B7-C04DF350F58F}"/>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D77244D6-1169-48CF-AA9F-CE59A2BCF3E1}"/>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27" name="楕円 326">
          <a:extLst>
            <a:ext uri="{FF2B5EF4-FFF2-40B4-BE49-F238E27FC236}">
              <a16:creationId xmlns:a16="http://schemas.microsoft.com/office/drawing/2014/main" id="{0F16C820-F4D1-4A81-9EB2-32DE2CA573A7}"/>
            </a:ext>
          </a:extLst>
        </xdr:cNvPr>
        <xdr:cNvSpPr/>
      </xdr:nvSpPr>
      <xdr:spPr>
        <a:xfrm>
          <a:off x="1505331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28" name="補助費等該当値テキスト">
          <a:extLst>
            <a:ext uri="{FF2B5EF4-FFF2-40B4-BE49-F238E27FC236}">
              <a16:creationId xmlns:a16="http://schemas.microsoft.com/office/drawing/2014/main" id="{B3A8A1CD-ADB6-4D04-8C17-A9E4D7846BBE}"/>
            </a:ext>
          </a:extLst>
        </xdr:cNvPr>
        <xdr:cNvSpPr txBox="1"/>
      </xdr:nvSpPr>
      <xdr:spPr>
        <a:xfrm>
          <a:off x="1517777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91440</xdr:rowOff>
    </xdr:from>
    <xdr:to>
      <xdr:col>78</xdr:col>
      <xdr:colOff>120650</xdr:colOff>
      <xdr:row>39</xdr:row>
      <xdr:rowOff>21590</xdr:rowOff>
    </xdr:to>
    <xdr:sp macro="" textlink="">
      <xdr:nvSpPr>
        <xdr:cNvPr id="329" name="楕円 328">
          <a:extLst>
            <a:ext uri="{FF2B5EF4-FFF2-40B4-BE49-F238E27FC236}">
              <a16:creationId xmlns:a16="http://schemas.microsoft.com/office/drawing/2014/main" id="{6A0956B8-C028-413D-89BC-D1D132E1F4E8}"/>
            </a:ext>
          </a:extLst>
        </xdr:cNvPr>
        <xdr:cNvSpPr/>
      </xdr:nvSpPr>
      <xdr:spPr>
        <a:xfrm>
          <a:off x="14283690" y="6461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6367</xdr:rowOff>
    </xdr:from>
    <xdr:ext cx="736600" cy="259045"/>
    <xdr:sp macro="" textlink="">
      <xdr:nvSpPr>
        <xdr:cNvPr id="330" name="テキスト ボックス 329">
          <a:extLst>
            <a:ext uri="{FF2B5EF4-FFF2-40B4-BE49-F238E27FC236}">
              <a16:creationId xmlns:a16="http://schemas.microsoft.com/office/drawing/2014/main" id="{07B48114-A87F-4718-8388-1D8A7CE78464}"/>
            </a:ext>
          </a:extLst>
        </xdr:cNvPr>
        <xdr:cNvSpPr txBox="1"/>
      </xdr:nvSpPr>
      <xdr:spPr>
        <a:xfrm>
          <a:off x="1398778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1" name="楕円 330">
          <a:extLst>
            <a:ext uri="{FF2B5EF4-FFF2-40B4-BE49-F238E27FC236}">
              <a16:creationId xmlns:a16="http://schemas.microsoft.com/office/drawing/2014/main" id="{C8A8F022-AC60-4EC5-BB85-FF7103D7F381}"/>
            </a:ext>
          </a:extLst>
        </xdr:cNvPr>
        <xdr:cNvSpPr/>
      </xdr:nvSpPr>
      <xdr:spPr>
        <a:xfrm>
          <a:off x="13480415" y="6579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2" name="テキスト ボックス 331">
          <a:extLst>
            <a:ext uri="{FF2B5EF4-FFF2-40B4-BE49-F238E27FC236}">
              <a16:creationId xmlns:a16="http://schemas.microsoft.com/office/drawing/2014/main" id="{27A7CEBB-CEDE-4E87-B469-73EA87357478}"/>
            </a:ext>
          </a:extLst>
        </xdr:cNvPr>
        <xdr:cNvSpPr txBox="1"/>
      </xdr:nvSpPr>
      <xdr:spPr>
        <a:xfrm>
          <a:off x="1316736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3" name="楕円 332">
          <a:extLst>
            <a:ext uri="{FF2B5EF4-FFF2-40B4-BE49-F238E27FC236}">
              <a16:creationId xmlns:a16="http://schemas.microsoft.com/office/drawing/2014/main" id="{1E97082F-C511-4013-932B-BDD4646948FB}"/>
            </a:ext>
          </a:extLst>
        </xdr:cNvPr>
        <xdr:cNvSpPr/>
      </xdr:nvSpPr>
      <xdr:spPr>
        <a:xfrm>
          <a:off x="12659995"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4" name="テキスト ボックス 333">
          <a:extLst>
            <a:ext uri="{FF2B5EF4-FFF2-40B4-BE49-F238E27FC236}">
              <a16:creationId xmlns:a16="http://schemas.microsoft.com/office/drawing/2014/main" id="{45DF3736-A02F-47CF-B470-9B54C13521F3}"/>
            </a:ext>
          </a:extLst>
        </xdr:cNvPr>
        <xdr:cNvSpPr txBox="1"/>
      </xdr:nvSpPr>
      <xdr:spPr>
        <a:xfrm>
          <a:off x="12364085"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5" name="楕円 334">
          <a:extLst>
            <a:ext uri="{FF2B5EF4-FFF2-40B4-BE49-F238E27FC236}">
              <a16:creationId xmlns:a16="http://schemas.microsoft.com/office/drawing/2014/main" id="{D3790DFC-99A1-4580-A90C-353604386712}"/>
            </a:ext>
          </a:extLst>
        </xdr:cNvPr>
        <xdr:cNvSpPr/>
      </xdr:nvSpPr>
      <xdr:spPr>
        <a:xfrm>
          <a:off x="11856720" y="6336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70D68ACE-6DF8-45D4-8BEF-0F39D7ECB1C0}"/>
            </a:ext>
          </a:extLst>
        </xdr:cNvPr>
        <xdr:cNvSpPr txBox="1"/>
      </xdr:nvSpPr>
      <xdr:spPr>
        <a:xfrm>
          <a:off x="11543665"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A83A5C62-9D89-4E28-8165-366ECC37F06F}"/>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7A144B8C-3CD4-4FE2-82A0-1D2D00D5119D}"/>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EA150288-05D8-410F-9CCA-6F6DC00EEE92}"/>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A3FEA591-68EE-4919-ABB5-4049D1AA3A2C}"/>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B68E347F-C08E-4986-98CD-86B1FDA49B06}"/>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8352F19B-D420-4382-9C6E-60F54320AAA3}"/>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77EB00ED-635E-4097-B288-DEFFEE053FE7}"/>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8694786A-6952-475A-B847-5D026F79981F}"/>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5AA45B4C-2695-4C0E-BB85-8A23A23CE05A}"/>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5F84D1B1-6799-46AF-A2DF-27B227C3C767}"/>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9024C7D4-CB4A-44AE-BDD4-5512FC99BCBA}"/>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近年大型の整備事業の集中により地方債現在高が増加した影響で、地方債の元利償還金が膨らんでおり、公債費に係る経常収支比率は類似団体平均を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ポイント上回っている。さらに下水道事業などの公営企業債の元利償還金に係るものなど公債費に類似の経費を合わせると、人口１人当たりの決算額は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となっており、公債費の負担は非常に重い。公債費のピークは令和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年度になると見込まれるが、生涯学習センターなどの大型事業の償還年数は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年と長期にわたるため、地方債の新規発行抑制をする必要がある。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9CC70E78-0394-43F7-8F51-09276A6EDE9F}"/>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EE318433-A920-415E-8B1B-F21811BF7F96}"/>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255DC26F-4AC8-4C29-BC29-9436933771E8}"/>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8C574114-AB16-4280-9625-4A6ED11E1EA5}"/>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4928617F-1DCF-4AC7-8A5D-9BC3CD618DEA}"/>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FA87885A-5538-4116-8EFE-A562578989A9}"/>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EA96EDC4-5984-4301-9106-B17DF7D1AF0C}"/>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53ECA618-B337-453A-AB80-A632692E1359}"/>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CFF529C8-3C91-4994-940D-7AFB7F70B1B3}"/>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2ACE12E8-9CFC-40A0-A15C-4EA70427420C}"/>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FDED251F-A8EE-4E44-98C7-14529D35DD48}"/>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B7E6BB6-674C-4839-9075-424A045E3C89}"/>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B2F81891-5255-457F-8C4D-4889432604D8}"/>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7AA05507-0379-4F33-B8C2-B8E9AD1302F2}"/>
            </a:ext>
          </a:extLst>
        </xdr:cNvPr>
        <xdr:cNvCxnSpPr/>
      </xdr:nvCxnSpPr>
      <xdr:spPr>
        <a:xfrm flipV="1">
          <a:off x="4414520" y="12362434"/>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3D8ADADE-3E9D-4C75-94F5-7EE30186C392}"/>
            </a:ext>
          </a:extLst>
        </xdr:cNvPr>
        <xdr:cNvSpPr txBox="1"/>
      </xdr:nvSpPr>
      <xdr:spPr>
        <a:xfrm>
          <a:off x="4503420" y="1338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7D8338A3-D275-4989-8B98-246AB02E46DA}"/>
            </a:ext>
          </a:extLst>
        </xdr:cNvPr>
        <xdr:cNvCxnSpPr/>
      </xdr:nvCxnSpPr>
      <xdr:spPr>
        <a:xfrm>
          <a:off x="4342765" y="13409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12EDDD8F-FF3B-48B8-A046-CCF4A06A6891}"/>
            </a:ext>
          </a:extLst>
        </xdr:cNvPr>
        <xdr:cNvSpPr txBox="1"/>
      </xdr:nvSpPr>
      <xdr:spPr>
        <a:xfrm>
          <a:off x="4503420" y="1210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EADC5F1-CB2D-4F19-97B4-24243E632DEC}"/>
            </a:ext>
          </a:extLst>
        </xdr:cNvPr>
        <xdr:cNvCxnSpPr/>
      </xdr:nvCxnSpPr>
      <xdr:spPr>
        <a:xfrm>
          <a:off x="4342765" y="1236243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67563</xdr:rowOff>
    </xdr:to>
    <xdr:cxnSp macro="">
      <xdr:nvCxnSpPr>
        <xdr:cNvPr id="366" name="直線コネクタ 365">
          <a:extLst>
            <a:ext uri="{FF2B5EF4-FFF2-40B4-BE49-F238E27FC236}">
              <a16:creationId xmlns:a16="http://schemas.microsoft.com/office/drawing/2014/main" id="{255484A5-27AD-4ED6-A5B5-E766B7E97ED9}"/>
            </a:ext>
          </a:extLst>
        </xdr:cNvPr>
        <xdr:cNvCxnSpPr/>
      </xdr:nvCxnSpPr>
      <xdr:spPr>
        <a:xfrm>
          <a:off x="3654425" y="13129768"/>
          <a:ext cx="76009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CBAC9817-DADC-472C-AA50-EFEB531005CD}"/>
            </a:ext>
          </a:extLst>
        </xdr:cNvPr>
        <xdr:cNvSpPr txBox="1"/>
      </xdr:nvSpPr>
      <xdr:spPr>
        <a:xfrm>
          <a:off x="4503420" y="1276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DB7F5A15-E278-46C8-8AF9-72DF09AAE160}"/>
            </a:ext>
          </a:extLst>
        </xdr:cNvPr>
        <xdr:cNvSpPr/>
      </xdr:nvSpPr>
      <xdr:spPr>
        <a:xfrm>
          <a:off x="4380865" y="1291818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53848</xdr:rowOff>
    </xdr:to>
    <xdr:cxnSp macro="">
      <xdr:nvCxnSpPr>
        <xdr:cNvPr id="369" name="直線コネクタ 368">
          <a:extLst>
            <a:ext uri="{FF2B5EF4-FFF2-40B4-BE49-F238E27FC236}">
              <a16:creationId xmlns:a16="http://schemas.microsoft.com/office/drawing/2014/main" id="{4F00373B-A160-4BEC-9756-CC3606588B59}"/>
            </a:ext>
          </a:extLst>
        </xdr:cNvPr>
        <xdr:cNvCxnSpPr/>
      </xdr:nvCxnSpPr>
      <xdr:spPr>
        <a:xfrm>
          <a:off x="2841625" y="13074143"/>
          <a:ext cx="8128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25B2BD61-DC57-437C-9D89-5ABE8A36AB25}"/>
            </a:ext>
          </a:extLst>
        </xdr:cNvPr>
        <xdr:cNvSpPr/>
      </xdr:nvSpPr>
      <xdr:spPr>
        <a:xfrm>
          <a:off x="3611245" y="129410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569FBDD9-EDF2-492D-B162-CF8FBAABC3B1}"/>
            </a:ext>
          </a:extLst>
        </xdr:cNvPr>
        <xdr:cNvSpPr txBox="1"/>
      </xdr:nvSpPr>
      <xdr:spPr>
        <a:xfrm>
          <a:off x="3298190" y="1271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40132</xdr:rowOff>
    </xdr:to>
    <xdr:cxnSp macro="">
      <xdr:nvCxnSpPr>
        <xdr:cNvPr id="372" name="直線コネクタ 371">
          <a:extLst>
            <a:ext uri="{FF2B5EF4-FFF2-40B4-BE49-F238E27FC236}">
              <a16:creationId xmlns:a16="http://schemas.microsoft.com/office/drawing/2014/main" id="{6850F10A-D9E5-4063-A7C3-D0E97F32DC8A}"/>
            </a:ext>
          </a:extLst>
        </xdr:cNvPr>
        <xdr:cNvCxnSpPr/>
      </xdr:nvCxnSpPr>
      <xdr:spPr>
        <a:xfrm flipV="1">
          <a:off x="2021205" y="13074143"/>
          <a:ext cx="8204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B3C93BAC-A4D9-442E-B247-11AC8D40C3FE}"/>
            </a:ext>
          </a:extLst>
        </xdr:cNvPr>
        <xdr:cNvSpPr/>
      </xdr:nvSpPr>
      <xdr:spPr>
        <a:xfrm>
          <a:off x="2790825" y="129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CB825FA1-27E8-428D-A4A1-892FEC6CF31C}"/>
            </a:ext>
          </a:extLst>
        </xdr:cNvPr>
        <xdr:cNvSpPr txBox="1"/>
      </xdr:nvSpPr>
      <xdr:spPr>
        <a:xfrm>
          <a:off x="2494915"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40132</xdr:rowOff>
    </xdr:to>
    <xdr:cxnSp macro="">
      <xdr:nvCxnSpPr>
        <xdr:cNvPr id="375" name="直線コネクタ 374">
          <a:extLst>
            <a:ext uri="{FF2B5EF4-FFF2-40B4-BE49-F238E27FC236}">
              <a16:creationId xmlns:a16="http://schemas.microsoft.com/office/drawing/2014/main" id="{3F00FDA2-978C-4DC5-ADCB-09DB8F300F2A}"/>
            </a:ext>
          </a:extLst>
        </xdr:cNvPr>
        <xdr:cNvCxnSpPr/>
      </xdr:nvCxnSpPr>
      <xdr:spPr>
        <a:xfrm>
          <a:off x="1217930" y="13064998"/>
          <a:ext cx="803275"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6D08E7C4-E027-4C59-9A9A-23CFB1728079}"/>
            </a:ext>
          </a:extLst>
        </xdr:cNvPr>
        <xdr:cNvSpPr/>
      </xdr:nvSpPr>
      <xdr:spPr>
        <a:xfrm>
          <a:off x="1987550" y="1294561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28598593-BD8C-4D9D-8C02-49725C83D170}"/>
            </a:ext>
          </a:extLst>
        </xdr:cNvPr>
        <xdr:cNvSpPr txBox="1"/>
      </xdr:nvSpPr>
      <xdr:spPr>
        <a:xfrm>
          <a:off x="1674495" y="1272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E1B2D572-309A-49C8-B611-52F760E7152C}"/>
            </a:ext>
          </a:extLst>
        </xdr:cNvPr>
        <xdr:cNvSpPr/>
      </xdr:nvSpPr>
      <xdr:spPr>
        <a:xfrm>
          <a:off x="1167130" y="129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76C2762F-A587-4AEA-8B8B-7CDD4EC68E0F}"/>
            </a:ext>
          </a:extLst>
        </xdr:cNvPr>
        <xdr:cNvSpPr txBox="1"/>
      </xdr:nvSpPr>
      <xdr:spPr>
        <a:xfrm>
          <a:off x="871220" y="127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67EFB7F-9D27-42E8-AD62-51B108DE24F5}"/>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DED6C6A3-FA02-48BD-A619-CD0E871F1689}"/>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0A1BF6A-4C5D-4D6C-95BF-CFD7898FDB79}"/>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AE560AB-52D9-43FE-BDE7-FB90DF73C2F8}"/>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CED9008-D735-4D7D-96CC-ED57513B17CA}"/>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5" name="楕円 384">
          <a:extLst>
            <a:ext uri="{FF2B5EF4-FFF2-40B4-BE49-F238E27FC236}">
              <a16:creationId xmlns:a16="http://schemas.microsoft.com/office/drawing/2014/main" id="{50AE6478-3FFF-47AD-BE1B-6BD42727541E}"/>
            </a:ext>
          </a:extLst>
        </xdr:cNvPr>
        <xdr:cNvSpPr/>
      </xdr:nvSpPr>
      <xdr:spPr>
        <a:xfrm>
          <a:off x="4380865" y="1309268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6" name="公債費該当値テキスト">
          <a:extLst>
            <a:ext uri="{FF2B5EF4-FFF2-40B4-BE49-F238E27FC236}">
              <a16:creationId xmlns:a16="http://schemas.microsoft.com/office/drawing/2014/main" id="{DD33AB60-C76F-4C78-9168-0712519642B7}"/>
            </a:ext>
          </a:extLst>
        </xdr:cNvPr>
        <xdr:cNvSpPr txBox="1"/>
      </xdr:nvSpPr>
      <xdr:spPr>
        <a:xfrm>
          <a:off x="4503420" y="1306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7" name="楕円 386">
          <a:extLst>
            <a:ext uri="{FF2B5EF4-FFF2-40B4-BE49-F238E27FC236}">
              <a16:creationId xmlns:a16="http://schemas.microsoft.com/office/drawing/2014/main" id="{CB8F914F-8158-4106-B563-75E87DA3147B}"/>
            </a:ext>
          </a:extLst>
        </xdr:cNvPr>
        <xdr:cNvSpPr/>
      </xdr:nvSpPr>
      <xdr:spPr>
        <a:xfrm>
          <a:off x="3611245" y="1307896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8" name="テキスト ボックス 387">
          <a:extLst>
            <a:ext uri="{FF2B5EF4-FFF2-40B4-BE49-F238E27FC236}">
              <a16:creationId xmlns:a16="http://schemas.microsoft.com/office/drawing/2014/main" id="{45412EA0-03B6-401A-812F-9934A906FC76}"/>
            </a:ext>
          </a:extLst>
        </xdr:cNvPr>
        <xdr:cNvSpPr txBox="1"/>
      </xdr:nvSpPr>
      <xdr:spPr>
        <a:xfrm>
          <a:off x="329819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9" name="楕円 388">
          <a:extLst>
            <a:ext uri="{FF2B5EF4-FFF2-40B4-BE49-F238E27FC236}">
              <a16:creationId xmlns:a16="http://schemas.microsoft.com/office/drawing/2014/main" id="{46B7677D-44DC-4D4B-ADEB-DF36806E42F7}"/>
            </a:ext>
          </a:extLst>
        </xdr:cNvPr>
        <xdr:cNvSpPr/>
      </xdr:nvSpPr>
      <xdr:spPr>
        <a:xfrm>
          <a:off x="2790825" y="13023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0" name="テキスト ボックス 389">
          <a:extLst>
            <a:ext uri="{FF2B5EF4-FFF2-40B4-BE49-F238E27FC236}">
              <a16:creationId xmlns:a16="http://schemas.microsoft.com/office/drawing/2014/main" id="{69E9564A-52FD-4EDE-83AD-434EA6AC0C86}"/>
            </a:ext>
          </a:extLst>
        </xdr:cNvPr>
        <xdr:cNvSpPr txBox="1"/>
      </xdr:nvSpPr>
      <xdr:spPr>
        <a:xfrm>
          <a:off x="2494915" y="131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1" name="楕円 390">
          <a:extLst>
            <a:ext uri="{FF2B5EF4-FFF2-40B4-BE49-F238E27FC236}">
              <a16:creationId xmlns:a16="http://schemas.microsoft.com/office/drawing/2014/main" id="{978B261F-FE9E-46DA-A156-4B8CCF1840F8}"/>
            </a:ext>
          </a:extLst>
        </xdr:cNvPr>
        <xdr:cNvSpPr/>
      </xdr:nvSpPr>
      <xdr:spPr>
        <a:xfrm>
          <a:off x="1987550" y="1306906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2" name="テキスト ボックス 391">
          <a:extLst>
            <a:ext uri="{FF2B5EF4-FFF2-40B4-BE49-F238E27FC236}">
              <a16:creationId xmlns:a16="http://schemas.microsoft.com/office/drawing/2014/main" id="{FE06BBD5-EE3B-4383-A74E-50484A2FCEBB}"/>
            </a:ext>
          </a:extLst>
        </xdr:cNvPr>
        <xdr:cNvSpPr txBox="1"/>
      </xdr:nvSpPr>
      <xdr:spPr>
        <a:xfrm>
          <a:off x="1674495"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3" name="楕円 392">
          <a:extLst>
            <a:ext uri="{FF2B5EF4-FFF2-40B4-BE49-F238E27FC236}">
              <a16:creationId xmlns:a16="http://schemas.microsoft.com/office/drawing/2014/main" id="{647445D8-B785-4F88-8515-D05A738D07CB}"/>
            </a:ext>
          </a:extLst>
        </xdr:cNvPr>
        <xdr:cNvSpPr/>
      </xdr:nvSpPr>
      <xdr:spPr>
        <a:xfrm>
          <a:off x="1167130" y="13014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4" name="テキスト ボックス 393">
          <a:extLst>
            <a:ext uri="{FF2B5EF4-FFF2-40B4-BE49-F238E27FC236}">
              <a16:creationId xmlns:a16="http://schemas.microsoft.com/office/drawing/2014/main" id="{5C209E2B-2130-470A-8914-980A86BA5CF0}"/>
            </a:ext>
          </a:extLst>
        </xdr:cNvPr>
        <xdr:cNvSpPr txBox="1"/>
      </xdr:nvSpPr>
      <xdr:spPr>
        <a:xfrm>
          <a:off x="871220" y="130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B8AFEAA2-7B1E-41C6-B518-7D4A619527AC}"/>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233B2A10-7501-4DDC-8E57-58FA70CC7354}"/>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986C82EF-2274-42CC-BA6F-86EA8E20961F}"/>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19AC1805-A6F8-4FF2-A055-949B6DCFF0DF}"/>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66AA5525-BB24-4ED4-8A5F-97DD5E01229B}"/>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C136C413-F7B2-4879-8F5A-B3A36B5D0437}"/>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EFA1F44C-C35E-4F5D-A3B1-574479BD026A}"/>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355DCD2-93D9-460F-973A-2EB3D34D6C94}"/>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179F7A78-BC1D-46E3-98C1-5127F7EF4C66}"/>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DB9A197D-1C0C-4578-B07F-A1892E2B9424}"/>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A46F31BE-9DD7-4EDE-82E8-C91AED4FDC00}"/>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経常経費充当一般財源は人件費が減少した一方、物件費、扶助費、補助費、繰出金において増加した。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峡南医療センター企業団への負担額が多いことや学校のネットワーク整備によりセキュリティ関連の負担金が増加したことにより、前年度を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F5D66AA2-5F44-4EDA-A22A-9B6D67E6D58F}"/>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BC0E305A-AA42-4A88-8CF1-81610523E772}"/>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B4B71DBD-EF63-40C3-B8AE-621FE053CC31}"/>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44B9F88B-7995-4497-8494-9C2D98012952}"/>
            </a:ext>
          </a:extLst>
        </xdr:cNvPr>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3A1201BC-59A3-41C0-A575-59028476D8B7}"/>
            </a:ext>
          </a:extLst>
        </xdr:cNvPr>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5FF56B0E-07D7-45E4-8610-FCF95C3250B8}"/>
            </a:ext>
          </a:extLst>
        </xdr:cNvPr>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32BF690C-3E2A-4219-8BCA-AAE14881C026}"/>
            </a:ext>
          </a:extLst>
        </xdr:cNvPr>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BCF2CBAB-083E-4815-8460-F70C41BF33BF}"/>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7F5D6D58-E7EC-442B-8E22-8DFBB79B06C7}"/>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3DD5B6E0-9C6E-42F4-8E05-48514F40B056}"/>
            </a:ext>
          </a:extLst>
        </xdr:cNvPr>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D81A3234-C716-4706-A3B1-A7E3E20A7669}"/>
            </a:ext>
          </a:extLst>
        </xdr:cNvPr>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89DDF52F-0694-4190-895F-5C02F43CF9A3}"/>
            </a:ext>
          </a:extLst>
        </xdr:cNvPr>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C05F703A-BF91-4A56-9DD7-B39C0A77C30B}"/>
            </a:ext>
          </a:extLst>
        </xdr:cNvPr>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707AF1B2-2D00-42BB-8772-4F5A21F43ABB}"/>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68D69423-C15D-4E66-9E87-99117CFF209D}"/>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BF317E5D-4ED8-403B-9A34-05D759854475}"/>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39751243-3B98-4A5C-BB35-6BB2EFBAF8E4}"/>
            </a:ext>
          </a:extLst>
        </xdr:cNvPr>
        <xdr:cNvCxnSpPr/>
      </xdr:nvCxnSpPr>
      <xdr:spPr>
        <a:xfrm flipV="1">
          <a:off x="15104110" y="1244473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E2F8AB32-1D6F-4991-AA36-20979B8FB0C0}"/>
            </a:ext>
          </a:extLst>
        </xdr:cNvPr>
        <xdr:cNvSpPr txBox="1"/>
      </xdr:nvSpPr>
      <xdr:spPr>
        <a:xfrm>
          <a:off x="15177770" y="1344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EE1B8E83-505E-4AE0-B60D-BC6A8D09BD16}"/>
            </a:ext>
          </a:extLst>
        </xdr:cNvPr>
        <xdr:cNvCxnSpPr/>
      </xdr:nvCxnSpPr>
      <xdr:spPr>
        <a:xfrm>
          <a:off x="15015210" y="134696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7C52CD2B-AC7B-439B-9AB3-65631FE7BBCA}"/>
            </a:ext>
          </a:extLst>
        </xdr:cNvPr>
        <xdr:cNvSpPr txBox="1"/>
      </xdr:nvSpPr>
      <xdr:spPr>
        <a:xfrm>
          <a:off x="1517777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96E71897-44EC-4B48-9010-D2D6F677169A}"/>
            </a:ext>
          </a:extLst>
        </xdr:cNvPr>
        <xdr:cNvCxnSpPr/>
      </xdr:nvCxnSpPr>
      <xdr:spPr>
        <a:xfrm>
          <a:off x="15015210" y="124447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79</xdr:row>
      <xdr:rowOff>85089</xdr:rowOff>
    </xdr:to>
    <xdr:cxnSp macro="">
      <xdr:nvCxnSpPr>
        <xdr:cNvPr id="427" name="直線コネクタ 426">
          <a:extLst>
            <a:ext uri="{FF2B5EF4-FFF2-40B4-BE49-F238E27FC236}">
              <a16:creationId xmlns:a16="http://schemas.microsoft.com/office/drawing/2014/main" id="{DD482451-8075-4A81-90DA-32D8E780E17A}"/>
            </a:ext>
          </a:extLst>
        </xdr:cNvPr>
        <xdr:cNvCxnSpPr/>
      </xdr:nvCxnSpPr>
      <xdr:spPr>
        <a:xfrm>
          <a:off x="14334490" y="13309599"/>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FD987432-3801-4D27-80FC-43C99B971E02}"/>
            </a:ext>
          </a:extLst>
        </xdr:cNvPr>
        <xdr:cNvSpPr txBox="1"/>
      </xdr:nvSpPr>
      <xdr:spPr>
        <a:xfrm>
          <a:off x="15177770" y="1275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8C38FAC4-890C-4735-B187-476B61D2D6C9}"/>
            </a:ext>
          </a:extLst>
        </xdr:cNvPr>
        <xdr:cNvSpPr/>
      </xdr:nvSpPr>
      <xdr:spPr>
        <a:xfrm>
          <a:off x="1505331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66039</xdr:rowOff>
    </xdr:to>
    <xdr:cxnSp macro="">
      <xdr:nvCxnSpPr>
        <xdr:cNvPr id="430" name="直線コネクタ 429">
          <a:extLst>
            <a:ext uri="{FF2B5EF4-FFF2-40B4-BE49-F238E27FC236}">
              <a16:creationId xmlns:a16="http://schemas.microsoft.com/office/drawing/2014/main" id="{CCBCCD8E-BA22-4673-8677-B26ED94FFD80}"/>
            </a:ext>
          </a:extLst>
        </xdr:cNvPr>
        <xdr:cNvCxnSpPr/>
      </xdr:nvCxnSpPr>
      <xdr:spPr>
        <a:xfrm>
          <a:off x="13531215" y="13157200"/>
          <a:ext cx="803275"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2A747FE0-35F9-4EB6-9991-2E103A631AAB}"/>
            </a:ext>
          </a:extLst>
        </xdr:cNvPr>
        <xdr:cNvSpPr/>
      </xdr:nvSpPr>
      <xdr:spPr>
        <a:xfrm>
          <a:off x="1428369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5D6DDCE3-753E-4BDC-8310-BF604687EFA1}"/>
            </a:ext>
          </a:extLst>
        </xdr:cNvPr>
        <xdr:cNvSpPr txBox="1"/>
      </xdr:nvSpPr>
      <xdr:spPr>
        <a:xfrm>
          <a:off x="1398778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81280</xdr:rowOff>
    </xdr:to>
    <xdr:cxnSp macro="">
      <xdr:nvCxnSpPr>
        <xdr:cNvPr id="433" name="直線コネクタ 432">
          <a:extLst>
            <a:ext uri="{FF2B5EF4-FFF2-40B4-BE49-F238E27FC236}">
              <a16:creationId xmlns:a16="http://schemas.microsoft.com/office/drawing/2014/main" id="{5A5CE303-C2EB-46C9-BA51-36E776D61426}"/>
            </a:ext>
          </a:extLst>
        </xdr:cNvPr>
        <xdr:cNvCxnSpPr/>
      </xdr:nvCxnSpPr>
      <xdr:spPr>
        <a:xfrm>
          <a:off x="12710795" y="12947650"/>
          <a:ext cx="82042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2459070-E1BF-4A40-9C6E-4D2D7D2599F5}"/>
            </a:ext>
          </a:extLst>
        </xdr:cNvPr>
        <xdr:cNvSpPr/>
      </xdr:nvSpPr>
      <xdr:spPr>
        <a:xfrm>
          <a:off x="13480415" y="1313688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a:extLst>
            <a:ext uri="{FF2B5EF4-FFF2-40B4-BE49-F238E27FC236}">
              <a16:creationId xmlns:a16="http://schemas.microsoft.com/office/drawing/2014/main" id="{FB86C585-C632-46A5-80D3-E8E11A995E53}"/>
            </a:ext>
          </a:extLst>
        </xdr:cNvPr>
        <xdr:cNvSpPr txBox="1"/>
      </xdr:nvSpPr>
      <xdr:spPr>
        <a:xfrm>
          <a:off x="13167360" y="1322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39370</xdr:rowOff>
    </xdr:to>
    <xdr:cxnSp macro="">
      <xdr:nvCxnSpPr>
        <xdr:cNvPr id="436" name="直線コネクタ 435">
          <a:extLst>
            <a:ext uri="{FF2B5EF4-FFF2-40B4-BE49-F238E27FC236}">
              <a16:creationId xmlns:a16="http://schemas.microsoft.com/office/drawing/2014/main" id="{9449C029-25C2-4953-B44E-D5F704594FF5}"/>
            </a:ext>
          </a:extLst>
        </xdr:cNvPr>
        <xdr:cNvCxnSpPr/>
      </xdr:nvCxnSpPr>
      <xdr:spPr>
        <a:xfrm>
          <a:off x="11890375" y="12905740"/>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574C7455-C78B-4AA3-A5F5-F8BDCB348A37}"/>
            </a:ext>
          </a:extLst>
        </xdr:cNvPr>
        <xdr:cNvSpPr/>
      </xdr:nvSpPr>
      <xdr:spPr>
        <a:xfrm>
          <a:off x="12659995"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a16="http://schemas.microsoft.com/office/drawing/2014/main" id="{F3BC5BB9-CEAF-4C76-9E2F-F67E35280AF5}"/>
            </a:ext>
          </a:extLst>
        </xdr:cNvPr>
        <xdr:cNvSpPr txBox="1"/>
      </xdr:nvSpPr>
      <xdr:spPr>
        <a:xfrm>
          <a:off x="12364085" y="1318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ECBB9D30-9BFD-488C-BD60-3CA128B1744B}"/>
            </a:ext>
          </a:extLst>
        </xdr:cNvPr>
        <xdr:cNvSpPr/>
      </xdr:nvSpPr>
      <xdr:spPr>
        <a:xfrm>
          <a:off x="11856720" y="130873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a:extLst>
            <a:ext uri="{FF2B5EF4-FFF2-40B4-BE49-F238E27FC236}">
              <a16:creationId xmlns:a16="http://schemas.microsoft.com/office/drawing/2014/main" id="{2F1B6CDB-A0F0-4491-B0C6-B9B4BC6B86CB}"/>
            </a:ext>
          </a:extLst>
        </xdr:cNvPr>
        <xdr:cNvSpPr txBox="1"/>
      </xdr:nvSpPr>
      <xdr:spPr>
        <a:xfrm>
          <a:off x="11543665"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E476C869-CE30-483C-993C-222B676FD873}"/>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AA28BCD-D680-4A4C-9C40-44358CD8F09B}"/>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0D9AF1A-54FC-45AC-AD70-1C1EAB1ECA0D}"/>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EAA17FC-C4C5-4087-AB24-62230F950183}"/>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CC944EED-0446-4EC4-A736-104C0E01C447}"/>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6" name="楕円 445">
          <a:extLst>
            <a:ext uri="{FF2B5EF4-FFF2-40B4-BE49-F238E27FC236}">
              <a16:creationId xmlns:a16="http://schemas.microsoft.com/office/drawing/2014/main" id="{9D7CCAF9-2D7F-4EB0-A8EF-39D1641D5B53}"/>
            </a:ext>
          </a:extLst>
        </xdr:cNvPr>
        <xdr:cNvSpPr/>
      </xdr:nvSpPr>
      <xdr:spPr>
        <a:xfrm>
          <a:off x="15053310" y="132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7" name="公債費以外該当値テキスト">
          <a:extLst>
            <a:ext uri="{FF2B5EF4-FFF2-40B4-BE49-F238E27FC236}">
              <a16:creationId xmlns:a16="http://schemas.microsoft.com/office/drawing/2014/main" id="{ED184338-A306-4560-A403-7D5DAE8B262B}"/>
            </a:ext>
          </a:extLst>
        </xdr:cNvPr>
        <xdr:cNvSpPr txBox="1"/>
      </xdr:nvSpPr>
      <xdr:spPr>
        <a:xfrm>
          <a:off x="15177770" y="1324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8" name="楕円 447">
          <a:extLst>
            <a:ext uri="{FF2B5EF4-FFF2-40B4-BE49-F238E27FC236}">
              <a16:creationId xmlns:a16="http://schemas.microsoft.com/office/drawing/2014/main" id="{ABA889E3-728B-4490-9557-419D54DAC789}"/>
            </a:ext>
          </a:extLst>
        </xdr:cNvPr>
        <xdr:cNvSpPr/>
      </xdr:nvSpPr>
      <xdr:spPr>
        <a:xfrm>
          <a:off x="14283690" y="132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9" name="テキスト ボックス 448">
          <a:extLst>
            <a:ext uri="{FF2B5EF4-FFF2-40B4-BE49-F238E27FC236}">
              <a16:creationId xmlns:a16="http://schemas.microsoft.com/office/drawing/2014/main" id="{2E87F4EA-E6F3-49AA-AA32-CFFF4BB5962F}"/>
            </a:ext>
          </a:extLst>
        </xdr:cNvPr>
        <xdr:cNvSpPr txBox="1"/>
      </xdr:nvSpPr>
      <xdr:spPr>
        <a:xfrm>
          <a:off x="13987780" y="1334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0" name="楕円 449">
          <a:extLst>
            <a:ext uri="{FF2B5EF4-FFF2-40B4-BE49-F238E27FC236}">
              <a16:creationId xmlns:a16="http://schemas.microsoft.com/office/drawing/2014/main" id="{1D6DA029-4B2E-489B-9E36-82ADB9550E86}"/>
            </a:ext>
          </a:extLst>
        </xdr:cNvPr>
        <xdr:cNvSpPr/>
      </xdr:nvSpPr>
      <xdr:spPr>
        <a:xfrm>
          <a:off x="13480415" y="13106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51" name="テキスト ボックス 450">
          <a:extLst>
            <a:ext uri="{FF2B5EF4-FFF2-40B4-BE49-F238E27FC236}">
              <a16:creationId xmlns:a16="http://schemas.microsoft.com/office/drawing/2014/main" id="{80EC3FC6-5980-4022-902E-010AEA0DA6D2}"/>
            </a:ext>
          </a:extLst>
        </xdr:cNvPr>
        <xdr:cNvSpPr txBox="1"/>
      </xdr:nvSpPr>
      <xdr:spPr>
        <a:xfrm>
          <a:off x="1316736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2" name="楕円 451">
          <a:extLst>
            <a:ext uri="{FF2B5EF4-FFF2-40B4-BE49-F238E27FC236}">
              <a16:creationId xmlns:a16="http://schemas.microsoft.com/office/drawing/2014/main" id="{21F4FC64-C3AA-4BD8-B0F2-631DC556483C}"/>
            </a:ext>
          </a:extLst>
        </xdr:cNvPr>
        <xdr:cNvSpPr/>
      </xdr:nvSpPr>
      <xdr:spPr>
        <a:xfrm>
          <a:off x="12659995" y="1290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3" name="テキスト ボックス 452">
          <a:extLst>
            <a:ext uri="{FF2B5EF4-FFF2-40B4-BE49-F238E27FC236}">
              <a16:creationId xmlns:a16="http://schemas.microsoft.com/office/drawing/2014/main" id="{1C82D977-61F3-4FBA-87D7-79387E884780}"/>
            </a:ext>
          </a:extLst>
        </xdr:cNvPr>
        <xdr:cNvSpPr txBox="1"/>
      </xdr:nvSpPr>
      <xdr:spPr>
        <a:xfrm>
          <a:off x="12364085"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a:extLst>
            <a:ext uri="{FF2B5EF4-FFF2-40B4-BE49-F238E27FC236}">
              <a16:creationId xmlns:a16="http://schemas.microsoft.com/office/drawing/2014/main" id="{A6692D26-7736-4400-BA4F-EC35D3ED08EC}"/>
            </a:ext>
          </a:extLst>
        </xdr:cNvPr>
        <xdr:cNvSpPr/>
      </xdr:nvSpPr>
      <xdr:spPr>
        <a:xfrm>
          <a:off x="11856720" y="128549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5" name="テキスト ボックス 454">
          <a:extLst>
            <a:ext uri="{FF2B5EF4-FFF2-40B4-BE49-F238E27FC236}">
              <a16:creationId xmlns:a16="http://schemas.microsoft.com/office/drawing/2014/main" id="{F4E39835-7F10-4722-87AA-FDA03428172E}"/>
            </a:ext>
          </a:extLst>
        </xdr:cNvPr>
        <xdr:cNvSpPr txBox="1"/>
      </xdr:nvSpPr>
      <xdr:spPr>
        <a:xfrm>
          <a:off x="11543665"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CC5265C4-47C1-4565-9A22-7019E995A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2EFE4CD-A6B3-4037-9E87-E9F29A63D273}"/>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9067326-7A87-4C41-AF4E-9D64C00041B1}"/>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3B832C2-EC05-443E-9060-A79A0209B499}"/>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83BBFD7-64BE-45F2-B9B2-D67AD782E736}"/>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33DE0C8-5D9B-473D-817E-19BB8A6A577D}"/>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69A024E-672C-44EC-967A-807B55BECA84}"/>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6C9E4F1-7293-4CAF-8231-9D3EC9660AE6}"/>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B79A9A2-B708-46FB-8FDE-4D5D607169ED}"/>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54FFC35-BCE0-46D5-BDCB-F6764D8F4A6A}"/>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57D21CD-4749-471E-9F2F-50A017FC8782}"/>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4E85A47-A6DA-4937-8CEC-DBE799358A1B}"/>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0712EC0-8BBD-406D-A9A1-E84CFC651243}"/>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3BAC24D-3DAF-4A8A-A384-05D3F21F39D9}"/>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56259DD-1B87-410B-98CA-6CC947334D0A}"/>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B82924D-E6B3-4375-8CED-D83BB710847B}"/>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092386C-765D-43E4-ADC2-8C92491E53A4}"/>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35B228E-3C24-4959-A43E-F9B516BB0C83}"/>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2E5DC29-BB49-4EC1-989D-15338EF95512}"/>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74567A4B-4DBC-4EF1-8DCC-B874BFE6083E}"/>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718A490-F71A-46BC-9098-2068B5CA7D56}"/>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2FA333B-4183-4C06-9263-0212683FF813}"/>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B2549C8-D868-4BE2-8AEA-D537A85AB499}"/>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538BA41-2AA5-41F4-BCF5-36F095809555}"/>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59394AC0-2B8D-4BD9-B2D2-92EBBAFA438E}"/>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11C18DA-5990-4E2F-BFE9-B5689FFE3AA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5C7ACED-CB9B-4264-B72C-BD5FDF2B98EC}"/>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AAFBC02-1E4D-45EB-A3E8-35DDAD2E5FEA}"/>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7A99923-F30C-4582-9645-1C4B803650B5}"/>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F0F0FCC-73B9-4B15-B9CA-F6674572703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FD446ADA-D852-44FA-9BA4-AE35A5413A08}"/>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7BBE354E-EC8A-4A46-A07B-F76B9D131D7B}"/>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796B7657-FCD1-420D-8B07-7F1A8F95691C}"/>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6201F4EC-9B64-4E2A-B138-ACB393C232C0}"/>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C5EF27E9-19B5-4A46-B711-A005CE231809}"/>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A302D84A-7F05-4C74-BE8D-7CE773B8F444}"/>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CB7051B7-A4E6-4197-880D-7E0B7BFF306C}"/>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7E6D4F1C-6164-4EB5-B54C-9F4940C76DFB}"/>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978EA80A-885C-42D8-9A99-7E750207B020}"/>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8B1CE4C-B951-4078-8CC5-77D1B8E4EA17}"/>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584C471F-D300-498F-B0C0-9E55FE4EB035}"/>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F5F171A4-0DEA-4CA1-A1E5-355D968D45BD}"/>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FB8FE1DF-998E-4747-8EA7-539AA8C91E05}"/>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9547BEF1-4163-405F-A546-55FEB58C623D}"/>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FE6480F8-8E6E-4B9C-BCCC-3697194CCEE8}"/>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A370F38B-297B-4B66-9FE0-B16B8BAC5172}"/>
            </a:ext>
          </a:extLst>
        </xdr:cNvPr>
        <xdr:cNvCxnSpPr/>
      </xdr:nvCxnSpPr>
      <xdr:spPr bwMode="auto">
        <a:xfrm flipV="1">
          <a:off x="4988560" y="2124657"/>
          <a:ext cx="0" cy="1271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56F87FD-D2E4-4680-A9C6-A46CD85B6D57}"/>
            </a:ext>
          </a:extLst>
        </xdr:cNvPr>
        <xdr:cNvSpPr txBox="1"/>
      </xdr:nvSpPr>
      <xdr:spPr>
        <a:xfrm>
          <a:off x="5054600" y="337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4FCCB22E-0822-4F4E-9C93-4679D1164FA6}"/>
            </a:ext>
          </a:extLst>
        </xdr:cNvPr>
        <xdr:cNvCxnSpPr/>
      </xdr:nvCxnSpPr>
      <xdr:spPr bwMode="auto">
        <a:xfrm>
          <a:off x="4899660" y="339643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D71D8C01-D299-4FEA-9C0B-F36CA8A9D451}"/>
            </a:ext>
          </a:extLst>
        </xdr:cNvPr>
        <xdr:cNvSpPr txBox="1"/>
      </xdr:nvSpPr>
      <xdr:spPr>
        <a:xfrm>
          <a:off x="5054600" y="18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E6DC101D-E73C-4143-9588-DE86458E2F4B}"/>
            </a:ext>
          </a:extLst>
        </xdr:cNvPr>
        <xdr:cNvCxnSpPr/>
      </xdr:nvCxnSpPr>
      <xdr:spPr bwMode="auto">
        <a:xfrm>
          <a:off x="4899660" y="212465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134058</xdr:rowOff>
    </xdr:from>
    <xdr:to>
      <xdr:col>29</xdr:col>
      <xdr:colOff>127000</xdr:colOff>
      <xdr:row>17</xdr:row>
      <xdr:rowOff>156265</xdr:rowOff>
    </xdr:to>
    <xdr:cxnSp macro="">
      <xdr:nvCxnSpPr>
        <xdr:cNvPr id="52" name="直線コネクタ 51">
          <a:extLst>
            <a:ext uri="{FF2B5EF4-FFF2-40B4-BE49-F238E27FC236}">
              <a16:creationId xmlns:a16="http://schemas.microsoft.com/office/drawing/2014/main" id="{3AFC9AB3-E259-46F7-8662-70FDCC0206F5}"/>
            </a:ext>
          </a:extLst>
        </xdr:cNvPr>
        <xdr:cNvCxnSpPr/>
      </xdr:nvCxnSpPr>
      <xdr:spPr bwMode="auto">
        <a:xfrm flipV="1">
          <a:off x="4409440" y="3022038"/>
          <a:ext cx="579120" cy="2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118835</xdr:rowOff>
    </xdr:from>
    <xdr:ext cx="762000" cy="259045"/>
    <xdr:sp macro="" textlink="">
      <xdr:nvSpPr>
        <xdr:cNvPr id="53" name="人口1人当たり決算額の推移平均値テキスト130">
          <a:extLst>
            <a:ext uri="{FF2B5EF4-FFF2-40B4-BE49-F238E27FC236}">
              <a16:creationId xmlns:a16="http://schemas.microsoft.com/office/drawing/2014/main" id="{BA2C9D26-4B8A-4134-B656-D83D30F186FA}"/>
            </a:ext>
          </a:extLst>
        </xdr:cNvPr>
        <xdr:cNvSpPr txBox="1"/>
      </xdr:nvSpPr>
      <xdr:spPr>
        <a:xfrm>
          <a:off x="5054600" y="300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B694BA1A-D49E-42EE-BBD0-C40B597EC2B7}"/>
            </a:ext>
          </a:extLst>
        </xdr:cNvPr>
        <xdr:cNvSpPr/>
      </xdr:nvSpPr>
      <xdr:spPr bwMode="auto">
        <a:xfrm>
          <a:off x="4937760" y="301128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156265</xdr:rowOff>
    </xdr:from>
    <xdr:to>
      <xdr:col>26</xdr:col>
      <xdr:colOff>50800</xdr:colOff>
      <xdr:row>18</xdr:row>
      <xdr:rowOff>23749</xdr:rowOff>
    </xdr:to>
    <xdr:cxnSp macro="">
      <xdr:nvCxnSpPr>
        <xdr:cNvPr id="55" name="直線コネクタ 54">
          <a:extLst>
            <a:ext uri="{FF2B5EF4-FFF2-40B4-BE49-F238E27FC236}">
              <a16:creationId xmlns:a16="http://schemas.microsoft.com/office/drawing/2014/main" id="{B1FDF0F8-F7EF-4E90-A909-B6F863186BCE}"/>
            </a:ext>
          </a:extLst>
        </xdr:cNvPr>
        <xdr:cNvCxnSpPr/>
      </xdr:nvCxnSpPr>
      <xdr:spPr bwMode="auto">
        <a:xfrm flipV="1">
          <a:off x="3802380" y="3044245"/>
          <a:ext cx="607060" cy="3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1B19759C-013E-40B5-A491-E1B33D846CA1}"/>
            </a:ext>
          </a:extLst>
        </xdr:cNvPr>
        <xdr:cNvSpPr/>
      </xdr:nvSpPr>
      <xdr:spPr bwMode="auto">
        <a:xfrm>
          <a:off x="4358640" y="302156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76B6811D-1F5F-431A-B311-76139B21EF99}"/>
            </a:ext>
          </a:extLst>
        </xdr:cNvPr>
        <xdr:cNvSpPr txBox="1"/>
      </xdr:nvSpPr>
      <xdr:spPr>
        <a:xfrm>
          <a:off x="4074160" y="310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23749</xdr:rowOff>
    </xdr:from>
    <xdr:to>
      <xdr:col>22</xdr:col>
      <xdr:colOff>114300</xdr:colOff>
      <xdr:row>18</xdr:row>
      <xdr:rowOff>35878</xdr:rowOff>
    </xdr:to>
    <xdr:cxnSp macro="">
      <xdr:nvCxnSpPr>
        <xdr:cNvPr id="58" name="直線コネクタ 57">
          <a:extLst>
            <a:ext uri="{FF2B5EF4-FFF2-40B4-BE49-F238E27FC236}">
              <a16:creationId xmlns:a16="http://schemas.microsoft.com/office/drawing/2014/main" id="{61E367BF-C24C-4BE3-99BF-ABC3AE8C7F2D}"/>
            </a:ext>
          </a:extLst>
        </xdr:cNvPr>
        <xdr:cNvCxnSpPr/>
      </xdr:nvCxnSpPr>
      <xdr:spPr bwMode="auto">
        <a:xfrm flipV="1">
          <a:off x="3187700" y="3079369"/>
          <a:ext cx="614680" cy="12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842DFEE6-6A35-4B7F-ACBA-0F1ACB64F3F9}"/>
            </a:ext>
          </a:extLst>
        </xdr:cNvPr>
        <xdr:cNvSpPr/>
      </xdr:nvSpPr>
      <xdr:spPr bwMode="auto">
        <a:xfrm>
          <a:off x="3751580" y="31406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89EB8B9B-5B48-4CA7-A62F-549EE9B10DDB}"/>
            </a:ext>
          </a:extLst>
        </xdr:cNvPr>
        <xdr:cNvSpPr txBox="1"/>
      </xdr:nvSpPr>
      <xdr:spPr>
        <a:xfrm>
          <a:off x="3467100" y="322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35878</xdr:rowOff>
    </xdr:from>
    <xdr:to>
      <xdr:col>18</xdr:col>
      <xdr:colOff>177800</xdr:colOff>
      <xdr:row>18</xdr:row>
      <xdr:rowOff>47595</xdr:rowOff>
    </xdr:to>
    <xdr:cxnSp macro="">
      <xdr:nvCxnSpPr>
        <xdr:cNvPr id="61" name="直線コネクタ 60">
          <a:extLst>
            <a:ext uri="{FF2B5EF4-FFF2-40B4-BE49-F238E27FC236}">
              <a16:creationId xmlns:a16="http://schemas.microsoft.com/office/drawing/2014/main" id="{7B4BB047-7722-49A8-A326-C78F3DA7A050}"/>
            </a:ext>
          </a:extLst>
        </xdr:cNvPr>
        <xdr:cNvCxnSpPr/>
      </xdr:nvCxnSpPr>
      <xdr:spPr bwMode="auto">
        <a:xfrm flipV="1">
          <a:off x="2565400" y="3091498"/>
          <a:ext cx="622300" cy="1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35DC094B-0431-403F-8116-4A3FC4C7E0CF}"/>
            </a:ext>
          </a:extLst>
        </xdr:cNvPr>
        <xdr:cNvSpPr/>
      </xdr:nvSpPr>
      <xdr:spPr bwMode="auto">
        <a:xfrm>
          <a:off x="3144520" y="3152438"/>
          <a:ext cx="78740" cy="9778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94BAB69D-FCBA-4223-91EC-A7C44831FF37}"/>
            </a:ext>
          </a:extLst>
        </xdr:cNvPr>
        <xdr:cNvSpPr txBox="1"/>
      </xdr:nvSpPr>
      <xdr:spPr>
        <a:xfrm>
          <a:off x="2852420" y="323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6089F9D3-72CF-4147-AEA9-35A2D3B34A95}"/>
            </a:ext>
          </a:extLst>
        </xdr:cNvPr>
        <xdr:cNvSpPr/>
      </xdr:nvSpPr>
      <xdr:spPr bwMode="auto">
        <a:xfrm>
          <a:off x="2514600" y="316377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9E0FBA46-BC22-4281-A598-FC49262C263A}"/>
            </a:ext>
          </a:extLst>
        </xdr:cNvPr>
        <xdr:cNvSpPr txBox="1"/>
      </xdr:nvSpPr>
      <xdr:spPr>
        <a:xfrm>
          <a:off x="2230120" y="324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81BAC6FA-17ED-4AAC-A873-199AC6ABAAAD}"/>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DDC83188-BA9A-427D-A0C3-4E13671656B8}"/>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2C1B730-CE8B-421A-8EAD-76D04CDD03E6}"/>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27F093EA-9181-4983-B763-3BF09FB7122B}"/>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871E1A80-64EC-4CE5-AF37-F05B3D28C79B}"/>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83258</xdr:rowOff>
    </xdr:from>
    <xdr:to>
      <xdr:col>29</xdr:col>
      <xdr:colOff>177800</xdr:colOff>
      <xdr:row>18</xdr:row>
      <xdr:rowOff>13408</xdr:rowOff>
    </xdr:to>
    <xdr:sp macro="" textlink="">
      <xdr:nvSpPr>
        <xdr:cNvPr id="71" name="楕円 70">
          <a:extLst>
            <a:ext uri="{FF2B5EF4-FFF2-40B4-BE49-F238E27FC236}">
              <a16:creationId xmlns:a16="http://schemas.microsoft.com/office/drawing/2014/main" id="{5CFE82D2-638B-4243-B423-C355035A14B7}"/>
            </a:ext>
          </a:extLst>
        </xdr:cNvPr>
        <xdr:cNvSpPr/>
      </xdr:nvSpPr>
      <xdr:spPr bwMode="auto">
        <a:xfrm>
          <a:off x="4937760" y="2971238"/>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99785</xdr:rowOff>
    </xdr:from>
    <xdr:ext cx="762000" cy="259045"/>
    <xdr:sp macro="" textlink="">
      <xdr:nvSpPr>
        <xdr:cNvPr id="72" name="人口1人当たり決算額の推移該当値テキスト130">
          <a:extLst>
            <a:ext uri="{FF2B5EF4-FFF2-40B4-BE49-F238E27FC236}">
              <a16:creationId xmlns:a16="http://schemas.microsoft.com/office/drawing/2014/main" id="{DD499B30-3ACA-4655-ABD9-8CB8DDB05DFE}"/>
            </a:ext>
          </a:extLst>
        </xdr:cNvPr>
        <xdr:cNvSpPr txBox="1"/>
      </xdr:nvSpPr>
      <xdr:spPr>
        <a:xfrm>
          <a:off x="5054600" y="282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105465</xdr:rowOff>
    </xdr:from>
    <xdr:to>
      <xdr:col>26</xdr:col>
      <xdr:colOff>101600</xdr:colOff>
      <xdr:row>18</xdr:row>
      <xdr:rowOff>35615</xdr:rowOff>
    </xdr:to>
    <xdr:sp macro="" textlink="">
      <xdr:nvSpPr>
        <xdr:cNvPr id="73" name="楕円 72">
          <a:extLst>
            <a:ext uri="{FF2B5EF4-FFF2-40B4-BE49-F238E27FC236}">
              <a16:creationId xmlns:a16="http://schemas.microsoft.com/office/drawing/2014/main" id="{52C6CA99-6F20-46A4-BE5D-70A7CCF355C5}"/>
            </a:ext>
          </a:extLst>
        </xdr:cNvPr>
        <xdr:cNvSpPr/>
      </xdr:nvSpPr>
      <xdr:spPr bwMode="auto">
        <a:xfrm>
          <a:off x="4358640" y="29934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45792</xdr:rowOff>
    </xdr:from>
    <xdr:ext cx="736600" cy="259045"/>
    <xdr:sp macro="" textlink="">
      <xdr:nvSpPr>
        <xdr:cNvPr id="74" name="テキスト ボックス 73">
          <a:extLst>
            <a:ext uri="{FF2B5EF4-FFF2-40B4-BE49-F238E27FC236}">
              <a16:creationId xmlns:a16="http://schemas.microsoft.com/office/drawing/2014/main" id="{869AADD4-1252-47B8-85E2-548A4D60DA1A}"/>
            </a:ext>
          </a:extLst>
        </xdr:cNvPr>
        <xdr:cNvSpPr txBox="1"/>
      </xdr:nvSpPr>
      <xdr:spPr>
        <a:xfrm>
          <a:off x="4074160" y="276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144399</xdr:rowOff>
    </xdr:from>
    <xdr:to>
      <xdr:col>22</xdr:col>
      <xdr:colOff>165100</xdr:colOff>
      <xdr:row>18</xdr:row>
      <xdr:rowOff>74549</xdr:rowOff>
    </xdr:to>
    <xdr:sp macro="" textlink="">
      <xdr:nvSpPr>
        <xdr:cNvPr id="75" name="楕円 74">
          <a:extLst>
            <a:ext uri="{FF2B5EF4-FFF2-40B4-BE49-F238E27FC236}">
              <a16:creationId xmlns:a16="http://schemas.microsoft.com/office/drawing/2014/main" id="{33FDAE32-5783-46B3-8994-CDC1C0D5CA21}"/>
            </a:ext>
          </a:extLst>
        </xdr:cNvPr>
        <xdr:cNvSpPr/>
      </xdr:nvSpPr>
      <xdr:spPr bwMode="auto">
        <a:xfrm>
          <a:off x="3751580" y="303237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84726</xdr:rowOff>
    </xdr:from>
    <xdr:ext cx="762000" cy="259045"/>
    <xdr:sp macro="" textlink="">
      <xdr:nvSpPr>
        <xdr:cNvPr id="76" name="テキスト ボックス 75">
          <a:extLst>
            <a:ext uri="{FF2B5EF4-FFF2-40B4-BE49-F238E27FC236}">
              <a16:creationId xmlns:a16="http://schemas.microsoft.com/office/drawing/2014/main" id="{DD3FDCAB-8C4F-431E-9337-2338ADCA9E8F}"/>
            </a:ext>
          </a:extLst>
        </xdr:cNvPr>
        <xdr:cNvSpPr txBox="1"/>
      </xdr:nvSpPr>
      <xdr:spPr>
        <a:xfrm>
          <a:off x="3467100" y="28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156528</xdr:rowOff>
    </xdr:from>
    <xdr:to>
      <xdr:col>19</xdr:col>
      <xdr:colOff>38100</xdr:colOff>
      <xdr:row>18</xdr:row>
      <xdr:rowOff>86678</xdr:rowOff>
    </xdr:to>
    <xdr:sp macro="" textlink="">
      <xdr:nvSpPr>
        <xdr:cNvPr id="77" name="楕円 76">
          <a:extLst>
            <a:ext uri="{FF2B5EF4-FFF2-40B4-BE49-F238E27FC236}">
              <a16:creationId xmlns:a16="http://schemas.microsoft.com/office/drawing/2014/main" id="{020AB69A-FCFB-4D49-8054-3D6F62B3F91E}"/>
            </a:ext>
          </a:extLst>
        </xdr:cNvPr>
        <xdr:cNvSpPr/>
      </xdr:nvSpPr>
      <xdr:spPr bwMode="auto">
        <a:xfrm>
          <a:off x="3144520" y="304450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96855</xdr:rowOff>
    </xdr:from>
    <xdr:ext cx="762000" cy="259045"/>
    <xdr:sp macro="" textlink="">
      <xdr:nvSpPr>
        <xdr:cNvPr id="78" name="テキスト ボックス 77">
          <a:extLst>
            <a:ext uri="{FF2B5EF4-FFF2-40B4-BE49-F238E27FC236}">
              <a16:creationId xmlns:a16="http://schemas.microsoft.com/office/drawing/2014/main" id="{574C5E0A-25CE-4001-80D2-2BD8374AA710}"/>
            </a:ext>
          </a:extLst>
        </xdr:cNvPr>
        <xdr:cNvSpPr txBox="1"/>
      </xdr:nvSpPr>
      <xdr:spPr>
        <a:xfrm>
          <a:off x="2852420" y="281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168245</xdr:rowOff>
    </xdr:from>
    <xdr:to>
      <xdr:col>15</xdr:col>
      <xdr:colOff>101600</xdr:colOff>
      <xdr:row>18</xdr:row>
      <xdr:rowOff>98395</xdr:rowOff>
    </xdr:to>
    <xdr:sp macro="" textlink="">
      <xdr:nvSpPr>
        <xdr:cNvPr id="79" name="楕円 78">
          <a:extLst>
            <a:ext uri="{FF2B5EF4-FFF2-40B4-BE49-F238E27FC236}">
              <a16:creationId xmlns:a16="http://schemas.microsoft.com/office/drawing/2014/main" id="{CC7F7E3B-7523-4C6E-BACF-6DA8263EFE6E}"/>
            </a:ext>
          </a:extLst>
        </xdr:cNvPr>
        <xdr:cNvSpPr/>
      </xdr:nvSpPr>
      <xdr:spPr bwMode="auto">
        <a:xfrm>
          <a:off x="2514600" y="30562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108572</xdr:rowOff>
    </xdr:from>
    <xdr:ext cx="762000" cy="259045"/>
    <xdr:sp macro="" textlink="">
      <xdr:nvSpPr>
        <xdr:cNvPr id="80" name="テキスト ボックス 79">
          <a:extLst>
            <a:ext uri="{FF2B5EF4-FFF2-40B4-BE49-F238E27FC236}">
              <a16:creationId xmlns:a16="http://schemas.microsoft.com/office/drawing/2014/main" id="{E7AF5420-D210-492E-BC28-06B4371FBE84}"/>
            </a:ext>
          </a:extLst>
        </xdr:cNvPr>
        <xdr:cNvSpPr txBox="1"/>
      </xdr:nvSpPr>
      <xdr:spPr>
        <a:xfrm>
          <a:off x="2230120" y="28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40E442FE-016D-48E3-A8A3-41096B68A7E0}"/>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7D38610D-E1E0-489D-972B-19C68ABCA742}"/>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C2EF9653-1E96-4E01-A18B-CA11D89A24C2}"/>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332C3CDC-977B-4FD5-AEE8-225E3FE81EA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5567D2A9-876A-432B-BF27-E7A58014013F}"/>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560D3250-1E63-4E12-9DDE-EDEEBA69E2A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967A427-D0D1-4A50-81BF-11D0789B88A4}"/>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34B62FAC-FB72-44CF-B931-661344F2280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C10C96B4-825B-47F5-B9F2-C90C19D475D5}"/>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BEE0C640-0B95-4C8C-A788-5F3E7FED7F7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11F2764-C045-436C-9A6D-FEF7D7BC3872}"/>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DD7EAEE-4AF7-443C-A9E9-7E4EE70E57FE}"/>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B4658E76-77EA-4489-9BE3-081F3B87205C}"/>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4CA6576-B2EB-4AEE-8303-C6F72AAF9B44}"/>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22B2BE07-7DDB-41D0-BF54-4288A5E010CB}"/>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9F98DA70-5162-4547-ACF2-2610F0BF3799}"/>
            </a:ext>
          </a:extLst>
        </xdr:cNvPr>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5D05844-ED43-44FE-AA69-F2F765DBE591}"/>
            </a:ext>
          </a:extLst>
        </xdr:cNvPr>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99DB8F3D-5C28-4F90-82E4-50F7B94E9DC4}"/>
            </a:ext>
          </a:extLst>
        </xdr:cNvPr>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D934CC9-555E-4CF3-8215-E6D2E911F69D}"/>
            </a:ext>
          </a:extLst>
        </xdr:cNvPr>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7F5E16A2-0D92-4534-9A45-49D79E993F6E}"/>
            </a:ext>
          </a:extLst>
        </xdr:cNvPr>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31CCB578-48A8-40F8-9D73-1053693BA145}"/>
            </a:ext>
          </a:extLst>
        </xdr:cNvPr>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3A415405-BDF9-4BBB-AF12-8FE3A05A01EA}"/>
            </a:ext>
          </a:extLst>
        </xdr:cNvPr>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15B93B00-A456-49CD-A488-CDE1F61B5070}"/>
            </a:ext>
          </a:extLst>
        </xdr:cNvPr>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7DEABB50-42D1-4366-B450-835548371361}"/>
            </a:ext>
          </a:extLst>
        </xdr:cNvPr>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EF46BC11-0AEC-4A9C-BE2A-717424E69244}"/>
            </a:ext>
          </a:extLst>
        </xdr:cNvPr>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4B9B41EE-79FC-4D01-97EE-DF94FF400F30}"/>
            </a:ext>
          </a:extLst>
        </xdr:cNvPr>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F6466BA1-F9AF-42B8-819A-7377CF79C67C}"/>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13F322FF-93EA-424D-B832-15291B88E08C}"/>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946CEBE2-23ED-4FEB-88AF-D63B9F09440E}"/>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CA2A01DB-F019-4290-9A43-018C0D7E4F56}"/>
            </a:ext>
          </a:extLst>
        </xdr:cNvPr>
        <xdr:cNvCxnSpPr/>
      </xdr:nvCxnSpPr>
      <xdr:spPr bwMode="auto">
        <a:xfrm flipV="1">
          <a:off x="4988560" y="5940478"/>
          <a:ext cx="0" cy="1322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122B890D-892F-41D0-BBE4-D9DF7B02B526}"/>
            </a:ext>
          </a:extLst>
        </xdr:cNvPr>
        <xdr:cNvSpPr txBox="1"/>
      </xdr:nvSpPr>
      <xdr:spPr>
        <a:xfrm>
          <a:off x="5054600" y="723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4B8B480C-A736-4388-938E-1DF90AB50673}"/>
            </a:ext>
          </a:extLst>
        </xdr:cNvPr>
        <xdr:cNvCxnSpPr/>
      </xdr:nvCxnSpPr>
      <xdr:spPr bwMode="auto">
        <a:xfrm>
          <a:off x="4899660" y="726331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5E678EA5-A945-4A21-BB2A-D87F3448E614}"/>
            </a:ext>
          </a:extLst>
        </xdr:cNvPr>
        <xdr:cNvSpPr txBox="1"/>
      </xdr:nvSpPr>
      <xdr:spPr>
        <a:xfrm>
          <a:off x="5054600" y="56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E41BE091-B07A-4DA2-AFAC-1885DB117A1B}"/>
            </a:ext>
          </a:extLst>
        </xdr:cNvPr>
        <xdr:cNvCxnSpPr/>
      </xdr:nvCxnSpPr>
      <xdr:spPr bwMode="auto">
        <a:xfrm>
          <a:off x="4899660" y="594047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26400</xdr:rowOff>
    </xdr:from>
    <xdr:to>
      <xdr:col>29</xdr:col>
      <xdr:colOff>127000</xdr:colOff>
      <xdr:row>35</xdr:row>
      <xdr:rowOff>146643</xdr:rowOff>
    </xdr:to>
    <xdr:cxnSp macro="">
      <xdr:nvCxnSpPr>
        <xdr:cNvPr id="115" name="直線コネクタ 114">
          <a:extLst>
            <a:ext uri="{FF2B5EF4-FFF2-40B4-BE49-F238E27FC236}">
              <a16:creationId xmlns:a16="http://schemas.microsoft.com/office/drawing/2014/main" id="{044CF4C2-22A3-4D0C-B81D-7C0307BC2CD8}"/>
            </a:ext>
          </a:extLst>
        </xdr:cNvPr>
        <xdr:cNvCxnSpPr/>
      </xdr:nvCxnSpPr>
      <xdr:spPr bwMode="auto">
        <a:xfrm flipV="1">
          <a:off x="4409440" y="6495780"/>
          <a:ext cx="57912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68DD7B50-B15E-4ECC-90E5-8AD010D9CB5C}"/>
            </a:ext>
          </a:extLst>
        </xdr:cNvPr>
        <xdr:cNvSpPr txBox="1"/>
      </xdr:nvSpPr>
      <xdr:spPr>
        <a:xfrm>
          <a:off x="5054600" y="6652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F56036FF-0872-42DF-823D-150E5AC2AD52}"/>
            </a:ext>
          </a:extLst>
        </xdr:cNvPr>
        <xdr:cNvSpPr/>
      </xdr:nvSpPr>
      <xdr:spPr bwMode="auto">
        <a:xfrm>
          <a:off x="4937760" y="668060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146643</xdr:rowOff>
    </xdr:from>
    <xdr:to>
      <xdr:col>26</xdr:col>
      <xdr:colOff>50800</xdr:colOff>
      <xdr:row>35</xdr:row>
      <xdr:rowOff>183480</xdr:rowOff>
    </xdr:to>
    <xdr:cxnSp macro="">
      <xdr:nvCxnSpPr>
        <xdr:cNvPr id="118" name="直線コネクタ 117">
          <a:extLst>
            <a:ext uri="{FF2B5EF4-FFF2-40B4-BE49-F238E27FC236}">
              <a16:creationId xmlns:a16="http://schemas.microsoft.com/office/drawing/2014/main" id="{F4168D02-780C-40B2-9181-3189E8544F3A}"/>
            </a:ext>
          </a:extLst>
        </xdr:cNvPr>
        <xdr:cNvCxnSpPr/>
      </xdr:nvCxnSpPr>
      <xdr:spPr bwMode="auto">
        <a:xfrm flipV="1">
          <a:off x="3802380" y="6616023"/>
          <a:ext cx="60706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6FAD69D3-2E0E-4CC6-81FB-A1C707F70845}"/>
            </a:ext>
          </a:extLst>
        </xdr:cNvPr>
        <xdr:cNvSpPr/>
      </xdr:nvSpPr>
      <xdr:spPr bwMode="auto">
        <a:xfrm>
          <a:off x="4358640" y="6719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29D14E3F-9CC4-4D13-87CA-DDD787FB8BAD}"/>
            </a:ext>
          </a:extLst>
        </xdr:cNvPr>
        <xdr:cNvSpPr txBox="1"/>
      </xdr:nvSpPr>
      <xdr:spPr>
        <a:xfrm>
          <a:off x="4074160" y="68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180868</xdr:rowOff>
    </xdr:from>
    <xdr:to>
      <xdr:col>22</xdr:col>
      <xdr:colOff>114300</xdr:colOff>
      <xdr:row>35</xdr:row>
      <xdr:rowOff>183480</xdr:rowOff>
    </xdr:to>
    <xdr:cxnSp macro="">
      <xdr:nvCxnSpPr>
        <xdr:cNvPr id="121" name="直線コネクタ 120">
          <a:extLst>
            <a:ext uri="{FF2B5EF4-FFF2-40B4-BE49-F238E27FC236}">
              <a16:creationId xmlns:a16="http://schemas.microsoft.com/office/drawing/2014/main" id="{E0BBBDF7-42FA-4AE9-943C-055863D6A233}"/>
            </a:ext>
          </a:extLst>
        </xdr:cNvPr>
        <xdr:cNvCxnSpPr/>
      </xdr:nvCxnSpPr>
      <xdr:spPr bwMode="auto">
        <a:xfrm>
          <a:off x="3187700" y="6650248"/>
          <a:ext cx="61468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241F4AF3-D19E-45E9-849F-3E470CA3ECD7}"/>
            </a:ext>
          </a:extLst>
        </xdr:cNvPr>
        <xdr:cNvSpPr/>
      </xdr:nvSpPr>
      <xdr:spPr bwMode="auto">
        <a:xfrm>
          <a:off x="3751580" y="67740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C7724216-1749-45DF-86A7-32E834A71323}"/>
            </a:ext>
          </a:extLst>
        </xdr:cNvPr>
        <xdr:cNvSpPr txBox="1"/>
      </xdr:nvSpPr>
      <xdr:spPr>
        <a:xfrm>
          <a:off x="3467100" y="686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180868</xdr:rowOff>
    </xdr:from>
    <xdr:to>
      <xdr:col>18</xdr:col>
      <xdr:colOff>177800</xdr:colOff>
      <xdr:row>35</xdr:row>
      <xdr:rowOff>251065</xdr:rowOff>
    </xdr:to>
    <xdr:cxnSp macro="">
      <xdr:nvCxnSpPr>
        <xdr:cNvPr id="124" name="直線コネクタ 123">
          <a:extLst>
            <a:ext uri="{FF2B5EF4-FFF2-40B4-BE49-F238E27FC236}">
              <a16:creationId xmlns:a16="http://schemas.microsoft.com/office/drawing/2014/main" id="{CD730FA8-DB7A-4E2F-A96A-24041734938A}"/>
            </a:ext>
          </a:extLst>
        </xdr:cNvPr>
        <xdr:cNvCxnSpPr/>
      </xdr:nvCxnSpPr>
      <xdr:spPr bwMode="auto">
        <a:xfrm flipV="1">
          <a:off x="2565400" y="6650248"/>
          <a:ext cx="622300" cy="70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78406840-86CB-4AE2-8B97-78FA47D41C67}"/>
            </a:ext>
          </a:extLst>
        </xdr:cNvPr>
        <xdr:cNvSpPr/>
      </xdr:nvSpPr>
      <xdr:spPr bwMode="auto">
        <a:xfrm>
          <a:off x="3144520" y="6772237"/>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a:extLst>
            <a:ext uri="{FF2B5EF4-FFF2-40B4-BE49-F238E27FC236}">
              <a16:creationId xmlns:a16="http://schemas.microsoft.com/office/drawing/2014/main" id="{72F9A207-E1A9-4CEC-BA0A-6E16971A7095}"/>
            </a:ext>
          </a:extLst>
        </xdr:cNvPr>
        <xdr:cNvSpPr txBox="1"/>
      </xdr:nvSpPr>
      <xdr:spPr>
        <a:xfrm>
          <a:off x="2852420" y="68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795A242D-2C1D-4845-ADB1-9916D68EC839}"/>
            </a:ext>
          </a:extLst>
        </xdr:cNvPr>
        <xdr:cNvSpPr/>
      </xdr:nvSpPr>
      <xdr:spPr bwMode="auto">
        <a:xfrm>
          <a:off x="2514600" y="676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a16="http://schemas.microsoft.com/office/drawing/2014/main" id="{1B1F3BB2-0BF0-49FA-A300-B50ABF9FB982}"/>
            </a:ext>
          </a:extLst>
        </xdr:cNvPr>
        <xdr:cNvSpPr txBox="1"/>
      </xdr:nvSpPr>
      <xdr:spPr>
        <a:xfrm>
          <a:off x="2230120" y="685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673DC4E1-D8DB-4CB9-9DCD-7A3D4A000ACC}"/>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A43CD8EF-7402-417C-A2E1-CBD37F6D66CE}"/>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5CE108C9-650E-4E3C-9BDE-7E0F7D4C0832}"/>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C014EAF-E1E7-4DCC-8532-5F2C20122CBF}"/>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1DF64E0-58AB-4795-8CAC-47ADACB13E94}"/>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318500</xdr:rowOff>
    </xdr:from>
    <xdr:to>
      <xdr:col>29</xdr:col>
      <xdr:colOff>177800</xdr:colOff>
      <xdr:row>35</xdr:row>
      <xdr:rowOff>77200</xdr:rowOff>
    </xdr:to>
    <xdr:sp macro="" textlink="">
      <xdr:nvSpPr>
        <xdr:cNvPr id="134" name="楕円 133">
          <a:extLst>
            <a:ext uri="{FF2B5EF4-FFF2-40B4-BE49-F238E27FC236}">
              <a16:creationId xmlns:a16="http://schemas.microsoft.com/office/drawing/2014/main" id="{C4F195A7-877A-47AB-A420-12B7C0E5AE05}"/>
            </a:ext>
          </a:extLst>
        </xdr:cNvPr>
        <xdr:cNvSpPr/>
      </xdr:nvSpPr>
      <xdr:spPr bwMode="auto">
        <a:xfrm>
          <a:off x="4937760" y="644498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163577</xdr:rowOff>
    </xdr:from>
    <xdr:ext cx="762000" cy="259045"/>
    <xdr:sp macro="" textlink="">
      <xdr:nvSpPr>
        <xdr:cNvPr id="135" name="人口1人当たり決算額の推移該当値テキスト445">
          <a:extLst>
            <a:ext uri="{FF2B5EF4-FFF2-40B4-BE49-F238E27FC236}">
              <a16:creationId xmlns:a16="http://schemas.microsoft.com/office/drawing/2014/main" id="{BE446010-29AD-4DC7-95F3-6F7A4C0A1F3A}"/>
            </a:ext>
          </a:extLst>
        </xdr:cNvPr>
        <xdr:cNvSpPr txBox="1"/>
      </xdr:nvSpPr>
      <xdr:spPr>
        <a:xfrm>
          <a:off x="5054600" y="62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95843</xdr:rowOff>
    </xdr:from>
    <xdr:to>
      <xdr:col>26</xdr:col>
      <xdr:colOff>101600</xdr:colOff>
      <xdr:row>35</xdr:row>
      <xdr:rowOff>197443</xdr:rowOff>
    </xdr:to>
    <xdr:sp macro="" textlink="">
      <xdr:nvSpPr>
        <xdr:cNvPr id="136" name="楕円 135">
          <a:extLst>
            <a:ext uri="{FF2B5EF4-FFF2-40B4-BE49-F238E27FC236}">
              <a16:creationId xmlns:a16="http://schemas.microsoft.com/office/drawing/2014/main" id="{29980CEF-65BB-4AF6-965E-02F2413EF934}"/>
            </a:ext>
          </a:extLst>
        </xdr:cNvPr>
        <xdr:cNvSpPr/>
      </xdr:nvSpPr>
      <xdr:spPr bwMode="auto">
        <a:xfrm>
          <a:off x="4358640" y="656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207620</xdr:rowOff>
    </xdr:from>
    <xdr:ext cx="736600" cy="259045"/>
    <xdr:sp macro="" textlink="">
      <xdr:nvSpPr>
        <xdr:cNvPr id="137" name="テキスト ボックス 136">
          <a:extLst>
            <a:ext uri="{FF2B5EF4-FFF2-40B4-BE49-F238E27FC236}">
              <a16:creationId xmlns:a16="http://schemas.microsoft.com/office/drawing/2014/main" id="{438002D5-E44B-4783-8370-626E266E9426}"/>
            </a:ext>
          </a:extLst>
        </xdr:cNvPr>
        <xdr:cNvSpPr txBox="1"/>
      </xdr:nvSpPr>
      <xdr:spPr>
        <a:xfrm>
          <a:off x="4074160" y="633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132680</xdr:rowOff>
    </xdr:from>
    <xdr:to>
      <xdr:col>22</xdr:col>
      <xdr:colOff>165100</xdr:colOff>
      <xdr:row>35</xdr:row>
      <xdr:rowOff>234280</xdr:rowOff>
    </xdr:to>
    <xdr:sp macro="" textlink="">
      <xdr:nvSpPr>
        <xdr:cNvPr id="138" name="楕円 137">
          <a:extLst>
            <a:ext uri="{FF2B5EF4-FFF2-40B4-BE49-F238E27FC236}">
              <a16:creationId xmlns:a16="http://schemas.microsoft.com/office/drawing/2014/main" id="{0C29ABF0-0C67-4CB5-AC43-9F8A3B271FFE}"/>
            </a:ext>
          </a:extLst>
        </xdr:cNvPr>
        <xdr:cNvSpPr/>
      </xdr:nvSpPr>
      <xdr:spPr bwMode="auto">
        <a:xfrm>
          <a:off x="3751580" y="660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244457</xdr:rowOff>
    </xdr:from>
    <xdr:ext cx="762000" cy="259045"/>
    <xdr:sp macro="" textlink="">
      <xdr:nvSpPr>
        <xdr:cNvPr id="139" name="テキスト ボックス 138">
          <a:extLst>
            <a:ext uri="{FF2B5EF4-FFF2-40B4-BE49-F238E27FC236}">
              <a16:creationId xmlns:a16="http://schemas.microsoft.com/office/drawing/2014/main" id="{2DA7CAC8-FFCD-4DE6-945B-99C3AE1E3104}"/>
            </a:ext>
          </a:extLst>
        </xdr:cNvPr>
        <xdr:cNvSpPr txBox="1"/>
      </xdr:nvSpPr>
      <xdr:spPr>
        <a:xfrm>
          <a:off x="3467100" y="63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130068</xdr:rowOff>
    </xdr:from>
    <xdr:to>
      <xdr:col>19</xdr:col>
      <xdr:colOff>38100</xdr:colOff>
      <xdr:row>35</xdr:row>
      <xdr:rowOff>231668</xdr:rowOff>
    </xdr:to>
    <xdr:sp macro="" textlink="">
      <xdr:nvSpPr>
        <xdr:cNvPr id="140" name="楕円 139">
          <a:extLst>
            <a:ext uri="{FF2B5EF4-FFF2-40B4-BE49-F238E27FC236}">
              <a16:creationId xmlns:a16="http://schemas.microsoft.com/office/drawing/2014/main" id="{F7BA22C7-A728-453E-AA6F-FDCE524A2CA7}"/>
            </a:ext>
          </a:extLst>
        </xdr:cNvPr>
        <xdr:cNvSpPr/>
      </xdr:nvSpPr>
      <xdr:spPr bwMode="auto">
        <a:xfrm>
          <a:off x="3144520" y="659944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241845</xdr:rowOff>
    </xdr:from>
    <xdr:ext cx="762000" cy="259045"/>
    <xdr:sp macro="" textlink="">
      <xdr:nvSpPr>
        <xdr:cNvPr id="141" name="テキスト ボックス 140">
          <a:extLst>
            <a:ext uri="{FF2B5EF4-FFF2-40B4-BE49-F238E27FC236}">
              <a16:creationId xmlns:a16="http://schemas.microsoft.com/office/drawing/2014/main" id="{5BAEA312-D4C7-483E-9DBF-3708E63503CF}"/>
            </a:ext>
          </a:extLst>
        </xdr:cNvPr>
        <xdr:cNvSpPr txBox="1"/>
      </xdr:nvSpPr>
      <xdr:spPr>
        <a:xfrm>
          <a:off x="2852420" y="636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200265</xdr:rowOff>
    </xdr:from>
    <xdr:to>
      <xdr:col>15</xdr:col>
      <xdr:colOff>101600</xdr:colOff>
      <xdr:row>35</xdr:row>
      <xdr:rowOff>301865</xdr:rowOff>
    </xdr:to>
    <xdr:sp macro="" textlink="">
      <xdr:nvSpPr>
        <xdr:cNvPr id="142" name="楕円 141">
          <a:extLst>
            <a:ext uri="{FF2B5EF4-FFF2-40B4-BE49-F238E27FC236}">
              <a16:creationId xmlns:a16="http://schemas.microsoft.com/office/drawing/2014/main" id="{6ECBD782-AC5A-4A81-9B01-CE0B68B8E03E}"/>
            </a:ext>
          </a:extLst>
        </xdr:cNvPr>
        <xdr:cNvSpPr/>
      </xdr:nvSpPr>
      <xdr:spPr bwMode="auto">
        <a:xfrm>
          <a:off x="2514600" y="666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312042</xdr:rowOff>
    </xdr:from>
    <xdr:ext cx="762000" cy="259045"/>
    <xdr:sp macro="" textlink="">
      <xdr:nvSpPr>
        <xdr:cNvPr id="143" name="テキスト ボックス 142">
          <a:extLst>
            <a:ext uri="{FF2B5EF4-FFF2-40B4-BE49-F238E27FC236}">
              <a16:creationId xmlns:a16="http://schemas.microsoft.com/office/drawing/2014/main" id="{B52AC0FA-62A6-4682-B6CD-B73A41224551}"/>
            </a:ext>
          </a:extLst>
        </xdr:cNvPr>
        <xdr:cNvSpPr txBox="1"/>
      </xdr:nvSpPr>
      <xdr:spPr>
        <a:xfrm>
          <a:off x="2230120" y="6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274B61-4248-4CB9-9DC3-B9C899ECDE0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838CBFE-7A54-4B51-8E73-E67C84CAF0F1}"/>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8AD35CA-BF1D-410C-B157-F5001CBD5A5D}"/>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38B86F6-A2AC-425F-8467-ADB75677FD2F}"/>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17C102-58A2-4C09-8399-47CC8C0DA20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845668-73F0-4401-910A-5AC4D3BB1C9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8C45F7-3B10-46DD-819A-7DED5169D00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6BBB83-D2EC-4721-96B8-45FF489D3D1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657F8E-5DD1-4A49-B5B3-F6F17799EE8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4BC8051-82CB-435D-9A80-1C1CCDF90943}"/>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557D08-2252-45D7-923B-E78EDD15628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103A4E-C493-4373-98C8-2ABD9492629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CFADDF-B3A3-4D24-887C-2B762333110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076E87-8EB0-4FB4-934E-C4551E4902F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4DB91C-844C-4562-B8D0-CD8DEC7C964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5FEA143-ACFD-48BC-9889-2EFD70C21565}"/>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67EFF4D-509A-4DEE-A009-4FD6855BBD06}"/>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246117F-2D75-449F-91E7-D15A0DA8E6D7}"/>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3636919-1AD3-4DA4-A7C6-7ACEF1F36AA3}"/>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8B5282-2AC6-49D9-BB3D-8AA0EDD0C2B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FF8738F-0834-4C16-AAE5-FCDA4D3C377B}"/>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7C0E9F5-3C59-49ED-93F8-C19845EF153E}"/>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9C2FC37-34C4-4589-9B5A-7993DCFBE5CD}"/>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BD1E657-1EC9-4CC1-9453-F5E46F2C911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E5BCA5-EDB8-42BD-B967-DC33CE0CBF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12B75F0-80E7-45EC-ABB8-844AB3E956CF}"/>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9B9900-FE0A-4B4A-BDF0-19C5FAAC6E9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977C14A-B2BF-49FF-9F01-470AF24B219C}"/>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6135358-75C4-45DB-805B-17CAFFAB776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137B109-3E32-4608-B8D1-D6205EF36C72}"/>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6D21EE7-6658-4E21-8CAD-C2A75FA0A3FB}"/>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8750DB5-B700-4148-8EC1-7707059A006A}"/>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CAC32CF-9A21-4204-A008-AE8719B82BA7}"/>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A26735F-5269-442F-9F12-E49DF5809585}"/>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9D4EFD9-DA65-455C-984C-63D15F85A41B}"/>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35EDB20-94FB-4F5D-B954-3044248C7B73}"/>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5B6C40C-9677-47B0-B232-C8DF1F1194BE}"/>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931DA0F-25AA-4168-8EBD-98654A7F866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7BC5F79-210F-4F8F-8F7A-DAADB5F29DEE}"/>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7CAC3B2-4C0B-449F-B1B0-F0CE9687C04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9A8BACCD-38EF-48A1-A936-BBFC0951069A}"/>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D30DFC79-8660-477B-8DDD-49AEB2032B7A}"/>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D5822032-A44B-4E67-8CF3-9747CA42C67A}"/>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3319B34F-24FE-432D-9F4E-9833F80D186C}"/>
            </a:ext>
          </a:extLst>
        </xdr:cNvPr>
        <xdr:cNvSpPr txBox="1"/>
      </xdr:nvSpPr>
      <xdr:spPr>
        <a:xfrm>
          <a:off x="16658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42497741-A8A5-40AA-9F2E-9F86C838526B}"/>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6D6708D0-F4CC-4624-910C-662246239609}"/>
            </a:ext>
          </a:extLst>
        </xdr:cNvPr>
        <xdr:cNvSpPr txBox="1"/>
      </xdr:nvSpPr>
      <xdr:spPr>
        <a:xfrm>
          <a:off x="16658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2A69493F-9B04-4592-9908-D31A281E0962}"/>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FC964B58-ABED-4ECE-9C36-3CC0CC477382}"/>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42BF7017-9337-4E1C-8D98-06FBAE863CC8}"/>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56916E47-8F82-47A2-895A-695C5D57B727}"/>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358C1074-A5F1-4D4F-B329-75799BD012F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963CE4F4-F146-4D6E-8807-75118A62E274}"/>
            </a:ext>
          </a:extLst>
        </xdr:cNvPr>
        <xdr:cNvCxnSpPr/>
      </xdr:nvCxnSpPr>
      <xdr:spPr>
        <a:xfrm flipV="1">
          <a:off x="4084955" y="5266913"/>
          <a:ext cx="1270" cy="98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FEFA97F6-BFF8-4BB0-9FD7-8B82E74303D9}"/>
            </a:ext>
          </a:extLst>
        </xdr:cNvPr>
        <xdr:cNvSpPr txBox="1"/>
      </xdr:nvSpPr>
      <xdr:spPr>
        <a:xfrm>
          <a:off x="4137660" y="62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AA37F40A-0C34-47A6-8150-B9B515114FD9}"/>
            </a:ext>
          </a:extLst>
        </xdr:cNvPr>
        <xdr:cNvCxnSpPr/>
      </xdr:nvCxnSpPr>
      <xdr:spPr>
        <a:xfrm>
          <a:off x="4020820" y="625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50A75625-AE31-4527-991E-4D7B471397C9}"/>
            </a:ext>
          </a:extLst>
        </xdr:cNvPr>
        <xdr:cNvSpPr txBox="1"/>
      </xdr:nvSpPr>
      <xdr:spPr>
        <a:xfrm>
          <a:off x="4137660" y="504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96CD75EF-7FF1-4274-9CFC-964906DA7569}"/>
            </a:ext>
          </a:extLst>
        </xdr:cNvPr>
        <xdr:cNvCxnSpPr/>
      </xdr:nvCxnSpPr>
      <xdr:spPr>
        <a:xfrm>
          <a:off x="4020820" y="5266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1036</xdr:rowOff>
    </xdr:from>
    <xdr:to>
      <xdr:col>24</xdr:col>
      <xdr:colOff>63500</xdr:colOff>
      <xdr:row>36</xdr:row>
      <xdr:rowOff>1598</xdr:rowOff>
    </xdr:to>
    <xdr:cxnSp macro="">
      <xdr:nvCxnSpPr>
        <xdr:cNvPr id="58" name="直線コネクタ 57">
          <a:extLst>
            <a:ext uri="{FF2B5EF4-FFF2-40B4-BE49-F238E27FC236}">
              <a16:creationId xmlns:a16="http://schemas.microsoft.com/office/drawing/2014/main" id="{4A36274B-73D3-47F6-B8E4-4F14123E9C88}"/>
            </a:ext>
          </a:extLst>
        </xdr:cNvPr>
        <xdr:cNvCxnSpPr/>
      </xdr:nvCxnSpPr>
      <xdr:spPr>
        <a:xfrm>
          <a:off x="3355340" y="6036076"/>
          <a:ext cx="73152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507ADA3B-449F-45BD-B6D5-F51D1C7B46A1}"/>
            </a:ext>
          </a:extLst>
        </xdr:cNvPr>
        <xdr:cNvSpPr txBox="1"/>
      </xdr:nvSpPr>
      <xdr:spPr>
        <a:xfrm>
          <a:off x="4137660" y="5837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F92B817A-A80D-4F51-81CD-7DD2ABBFFB79}"/>
            </a:ext>
          </a:extLst>
        </xdr:cNvPr>
        <xdr:cNvSpPr/>
      </xdr:nvSpPr>
      <xdr:spPr>
        <a:xfrm>
          <a:off x="4036060" y="598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xdr:rowOff>
    </xdr:from>
    <xdr:to>
      <xdr:col>19</xdr:col>
      <xdr:colOff>177800</xdr:colOff>
      <xdr:row>36</xdr:row>
      <xdr:rowOff>118088</xdr:rowOff>
    </xdr:to>
    <xdr:cxnSp macro="">
      <xdr:nvCxnSpPr>
        <xdr:cNvPr id="61" name="直線コネクタ 60">
          <a:extLst>
            <a:ext uri="{FF2B5EF4-FFF2-40B4-BE49-F238E27FC236}">
              <a16:creationId xmlns:a16="http://schemas.microsoft.com/office/drawing/2014/main" id="{11957F1D-F966-4FF3-8DAC-2CC635B4254C}"/>
            </a:ext>
          </a:extLst>
        </xdr:cNvPr>
        <xdr:cNvCxnSpPr/>
      </xdr:nvCxnSpPr>
      <xdr:spPr>
        <a:xfrm flipV="1">
          <a:off x="2565400" y="6036076"/>
          <a:ext cx="789940" cy="1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33B50B51-A7FF-4F4C-851F-C37F68973E88}"/>
            </a:ext>
          </a:extLst>
        </xdr:cNvPr>
        <xdr:cNvSpPr/>
      </xdr:nvSpPr>
      <xdr:spPr>
        <a:xfrm>
          <a:off x="3312160" y="5988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22803705-8423-4DA4-BF1E-9C39CD82E542}"/>
            </a:ext>
          </a:extLst>
        </xdr:cNvPr>
        <xdr:cNvSpPr txBox="1"/>
      </xdr:nvSpPr>
      <xdr:spPr>
        <a:xfrm>
          <a:off x="3086315" y="57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118088</xdr:rowOff>
    </xdr:from>
    <xdr:to>
      <xdr:col>15</xdr:col>
      <xdr:colOff>50800</xdr:colOff>
      <xdr:row>36</xdr:row>
      <xdr:rowOff>120397</xdr:rowOff>
    </xdr:to>
    <xdr:cxnSp macro="">
      <xdr:nvCxnSpPr>
        <xdr:cNvPr id="64" name="直線コネクタ 63">
          <a:extLst>
            <a:ext uri="{FF2B5EF4-FFF2-40B4-BE49-F238E27FC236}">
              <a16:creationId xmlns:a16="http://schemas.microsoft.com/office/drawing/2014/main" id="{2DFA947B-E2FB-43F7-A6B5-F858586EA8A1}"/>
            </a:ext>
          </a:extLst>
        </xdr:cNvPr>
        <xdr:cNvCxnSpPr/>
      </xdr:nvCxnSpPr>
      <xdr:spPr>
        <a:xfrm flipV="1">
          <a:off x="1790700" y="6153128"/>
          <a:ext cx="7747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A7FAE3C2-89A1-40DF-8666-EC77BFE7B1BA}"/>
            </a:ext>
          </a:extLst>
        </xdr:cNvPr>
        <xdr:cNvSpPr/>
      </xdr:nvSpPr>
      <xdr:spPr>
        <a:xfrm>
          <a:off x="2514600" y="60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5370</xdr:rowOff>
    </xdr:from>
    <xdr:ext cx="534377" cy="259045"/>
    <xdr:sp macro="" textlink="">
      <xdr:nvSpPr>
        <xdr:cNvPr id="66" name="テキスト ボックス 65">
          <a:extLst>
            <a:ext uri="{FF2B5EF4-FFF2-40B4-BE49-F238E27FC236}">
              <a16:creationId xmlns:a16="http://schemas.microsoft.com/office/drawing/2014/main" id="{30FE9084-CA68-4BEE-9019-15695609BD1C}"/>
            </a:ext>
          </a:extLst>
        </xdr:cNvPr>
        <xdr:cNvSpPr txBox="1"/>
      </xdr:nvSpPr>
      <xdr:spPr>
        <a:xfrm>
          <a:off x="2343931" y="58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120274</xdr:rowOff>
    </xdr:from>
    <xdr:to>
      <xdr:col>10</xdr:col>
      <xdr:colOff>114300</xdr:colOff>
      <xdr:row>36</xdr:row>
      <xdr:rowOff>120397</xdr:rowOff>
    </xdr:to>
    <xdr:cxnSp macro="">
      <xdr:nvCxnSpPr>
        <xdr:cNvPr id="67" name="直線コネクタ 66">
          <a:extLst>
            <a:ext uri="{FF2B5EF4-FFF2-40B4-BE49-F238E27FC236}">
              <a16:creationId xmlns:a16="http://schemas.microsoft.com/office/drawing/2014/main" id="{8747967D-13E1-458D-9726-E8DA2B3B16CB}"/>
            </a:ext>
          </a:extLst>
        </xdr:cNvPr>
        <xdr:cNvCxnSpPr/>
      </xdr:nvCxnSpPr>
      <xdr:spPr>
        <a:xfrm>
          <a:off x="1008380" y="6155314"/>
          <a:ext cx="78232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A4E2092F-4132-4E9A-B069-E0F669CC5D34}"/>
            </a:ext>
          </a:extLst>
        </xdr:cNvPr>
        <xdr:cNvSpPr/>
      </xdr:nvSpPr>
      <xdr:spPr>
        <a:xfrm>
          <a:off x="1739900" y="60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10349</xdr:rowOff>
    </xdr:from>
    <xdr:ext cx="534377" cy="259045"/>
    <xdr:sp macro="" textlink="">
      <xdr:nvSpPr>
        <xdr:cNvPr id="69" name="テキスト ボックス 68">
          <a:extLst>
            <a:ext uri="{FF2B5EF4-FFF2-40B4-BE49-F238E27FC236}">
              <a16:creationId xmlns:a16="http://schemas.microsoft.com/office/drawing/2014/main" id="{ECECC228-43A1-4CDA-BA6A-442E9EC80024}"/>
            </a:ext>
          </a:extLst>
        </xdr:cNvPr>
        <xdr:cNvSpPr txBox="1"/>
      </xdr:nvSpPr>
      <xdr:spPr>
        <a:xfrm>
          <a:off x="1546371" y="58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FE793EDF-A1E8-407E-B571-19D505A4B3BD}"/>
            </a:ext>
          </a:extLst>
        </xdr:cNvPr>
        <xdr:cNvSpPr/>
      </xdr:nvSpPr>
      <xdr:spPr>
        <a:xfrm>
          <a:off x="965200" y="61015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13224</xdr:rowOff>
    </xdr:from>
    <xdr:ext cx="534377" cy="259045"/>
    <xdr:sp macro="" textlink="">
      <xdr:nvSpPr>
        <xdr:cNvPr id="71" name="テキスト ボックス 70">
          <a:extLst>
            <a:ext uri="{FF2B5EF4-FFF2-40B4-BE49-F238E27FC236}">
              <a16:creationId xmlns:a16="http://schemas.microsoft.com/office/drawing/2014/main" id="{60031463-63A0-4E92-9F43-0BF1464C7DB2}"/>
            </a:ext>
          </a:extLst>
        </xdr:cNvPr>
        <xdr:cNvSpPr txBox="1"/>
      </xdr:nvSpPr>
      <xdr:spPr>
        <a:xfrm>
          <a:off x="771671" y="58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617463BC-DC05-4C38-980E-D86D5C2EA525}"/>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DD0B312C-496A-4328-A739-7AFF804B27C9}"/>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64305E9-7F2B-48E7-A6B3-DD055A049AF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3D0E369-3149-4F14-8076-1906A987942C}"/>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8081528-4418-4A62-8966-8C8C5C884FBB}"/>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122248</xdr:rowOff>
    </xdr:from>
    <xdr:to>
      <xdr:col>24</xdr:col>
      <xdr:colOff>114300</xdr:colOff>
      <xdr:row>36</xdr:row>
      <xdr:rowOff>52398</xdr:rowOff>
    </xdr:to>
    <xdr:sp macro="" textlink="">
      <xdr:nvSpPr>
        <xdr:cNvPr id="77" name="楕円 76">
          <a:extLst>
            <a:ext uri="{FF2B5EF4-FFF2-40B4-BE49-F238E27FC236}">
              <a16:creationId xmlns:a16="http://schemas.microsoft.com/office/drawing/2014/main" id="{3F58C1BE-B812-43FF-BAF0-BC73F487132C}"/>
            </a:ext>
          </a:extLst>
        </xdr:cNvPr>
        <xdr:cNvSpPr/>
      </xdr:nvSpPr>
      <xdr:spPr>
        <a:xfrm>
          <a:off x="4036060" y="5989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100675</xdr:rowOff>
    </xdr:from>
    <xdr:ext cx="599010" cy="259045"/>
    <xdr:sp macro="" textlink="">
      <xdr:nvSpPr>
        <xdr:cNvPr id="78" name="人件費該当値テキスト">
          <a:extLst>
            <a:ext uri="{FF2B5EF4-FFF2-40B4-BE49-F238E27FC236}">
              <a16:creationId xmlns:a16="http://schemas.microsoft.com/office/drawing/2014/main" id="{D13BC991-BEC6-4F76-8FD5-1C3B21B44605}"/>
            </a:ext>
          </a:extLst>
        </xdr:cNvPr>
        <xdr:cNvSpPr txBox="1"/>
      </xdr:nvSpPr>
      <xdr:spPr>
        <a:xfrm>
          <a:off x="4137660" y="59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121686</xdr:rowOff>
    </xdr:from>
    <xdr:to>
      <xdr:col>20</xdr:col>
      <xdr:colOff>38100</xdr:colOff>
      <xdr:row>36</xdr:row>
      <xdr:rowOff>51836</xdr:rowOff>
    </xdr:to>
    <xdr:sp macro="" textlink="">
      <xdr:nvSpPr>
        <xdr:cNvPr id="79" name="楕円 78">
          <a:extLst>
            <a:ext uri="{FF2B5EF4-FFF2-40B4-BE49-F238E27FC236}">
              <a16:creationId xmlns:a16="http://schemas.microsoft.com/office/drawing/2014/main" id="{1B28B5CB-B324-4CCC-8BB2-AEA51E043263}"/>
            </a:ext>
          </a:extLst>
        </xdr:cNvPr>
        <xdr:cNvSpPr/>
      </xdr:nvSpPr>
      <xdr:spPr>
        <a:xfrm>
          <a:off x="3312160" y="5989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42963</xdr:rowOff>
    </xdr:from>
    <xdr:ext cx="599010" cy="259045"/>
    <xdr:sp macro="" textlink="">
      <xdr:nvSpPr>
        <xdr:cNvPr id="80" name="テキスト ボックス 79">
          <a:extLst>
            <a:ext uri="{FF2B5EF4-FFF2-40B4-BE49-F238E27FC236}">
              <a16:creationId xmlns:a16="http://schemas.microsoft.com/office/drawing/2014/main" id="{393BBBAC-E94B-4BA3-B672-2517FA9C4505}"/>
            </a:ext>
          </a:extLst>
        </xdr:cNvPr>
        <xdr:cNvSpPr txBox="1"/>
      </xdr:nvSpPr>
      <xdr:spPr>
        <a:xfrm>
          <a:off x="3086315" y="60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67288</xdr:rowOff>
    </xdr:from>
    <xdr:to>
      <xdr:col>15</xdr:col>
      <xdr:colOff>101600</xdr:colOff>
      <xdr:row>36</xdr:row>
      <xdr:rowOff>168888</xdr:rowOff>
    </xdr:to>
    <xdr:sp macro="" textlink="">
      <xdr:nvSpPr>
        <xdr:cNvPr id="81" name="楕円 80">
          <a:extLst>
            <a:ext uri="{FF2B5EF4-FFF2-40B4-BE49-F238E27FC236}">
              <a16:creationId xmlns:a16="http://schemas.microsoft.com/office/drawing/2014/main" id="{72410C04-EC6B-4B31-AC15-2707BC56BE2B}"/>
            </a:ext>
          </a:extLst>
        </xdr:cNvPr>
        <xdr:cNvSpPr/>
      </xdr:nvSpPr>
      <xdr:spPr>
        <a:xfrm>
          <a:off x="2514600" y="61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160015</xdr:rowOff>
    </xdr:from>
    <xdr:ext cx="534377" cy="259045"/>
    <xdr:sp macro="" textlink="">
      <xdr:nvSpPr>
        <xdr:cNvPr id="82" name="テキスト ボックス 81">
          <a:extLst>
            <a:ext uri="{FF2B5EF4-FFF2-40B4-BE49-F238E27FC236}">
              <a16:creationId xmlns:a16="http://schemas.microsoft.com/office/drawing/2014/main" id="{84854EA8-470B-412E-A187-D1F9EB85F508}"/>
            </a:ext>
          </a:extLst>
        </xdr:cNvPr>
        <xdr:cNvSpPr txBox="1"/>
      </xdr:nvSpPr>
      <xdr:spPr>
        <a:xfrm>
          <a:off x="2343931" y="61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69597</xdr:rowOff>
    </xdr:from>
    <xdr:to>
      <xdr:col>10</xdr:col>
      <xdr:colOff>165100</xdr:colOff>
      <xdr:row>36</xdr:row>
      <xdr:rowOff>171197</xdr:rowOff>
    </xdr:to>
    <xdr:sp macro="" textlink="">
      <xdr:nvSpPr>
        <xdr:cNvPr id="83" name="楕円 82">
          <a:extLst>
            <a:ext uri="{FF2B5EF4-FFF2-40B4-BE49-F238E27FC236}">
              <a16:creationId xmlns:a16="http://schemas.microsoft.com/office/drawing/2014/main" id="{F25ED935-7CAF-4686-B8B0-73FA7A2DA741}"/>
            </a:ext>
          </a:extLst>
        </xdr:cNvPr>
        <xdr:cNvSpPr/>
      </xdr:nvSpPr>
      <xdr:spPr>
        <a:xfrm>
          <a:off x="1739900" y="61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162324</xdr:rowOff>
    </xdr:from>
    <xdr:ext cx="534377" cy="259045"/>
    <xdr:sp macro="" textlink="">
      <xdr:nvSpPr>
        <xdr:cNvPr id="84" name="テキスト ボックス 83">
          <a:extLst>
            <a:ext uri="{FF2B5EF4-FFF2-40B4-BE49-F238E27FC236}">
              <a16:creationId xmlns:a16="http://schemas.microsoft.com/office/drawing/2014/main" id="{014D1559-9CD8-4A74-9B73-D68C30558F2D}"/>
            </a:ext>
          </a:extLst>
        </xdr:cNvPr>
        <xdr:cNvSpPr txBox="1"/>
      </xdr:nvSpPr>
      <xdr:spPr>
        <a:xfrm>
          <a:off x="1546371" y="61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69474</xdr:rowOff>
    </xdr:from>
    <xdr:to>
      <xdr:col>6</xdr:col>
      <xdr:colOff>38100</xdr:colOff>
      <xdr:row>36</xdr:row>
      <xdr:rowOff>171074</xdr:rowOff>
    </xdr:to>
    <xdr:sp macro="" textlink="">
      <xdr:nvSpPr>
        <xdr:cNvPr id="85" name="楕円 84">
          <a:extLst>
            <a:ext uri="{FF2B5EF4-FFF2-40B4-BE49-F238E27FC236}">
              <a16:creationId xmlns:a16="http://schemas.microsoft.com/office/drawing/2014/main" id="{3A477879-998E-4263-A297-474CC37D3173}"/>
            </a:ext>
          </a:extLst>
        </xdr:cNvPr>
        <xdr:cNvSpPr/>
      </xdr:nvSpPr>
      <xdr:spPr>
        <a:xfrm>
          <a:off x="965200" y="6104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162201</xdr:rowOff>
    </xdr:from>
    <xdr:ext cx="534377" cy="259045"/>
    <xdr:sp macro="" textlink="">
      <xdr:nvSpPr>
        <xdr:cNvPr id="86" name="テキスト ボックス 85">
          <a:extLst>
            <a:ext uri="{FF2B5EF4-FFF2-40B4-BE49-F238E27FC236}">
              <a16:creationId xmlns:a16="http://schemas.microsoft.com/office/drawing/2014/main" id="{7A2EDCAE-946A-4BD7-B0E1-AD5B8807AF61}"/>
            </a:ext>
          </a:extLst>
        </xdr:cNvPr>
        <xdr:cNvSpPr txBox="1"/>
      </xdr:nvSpPr>
      <xdr:spPr>
        <a:xfrm>
          <a:off x="771671" y="619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D8F32BD3-19F0-43D7-A442-E76BDD999E41}"/>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7A6F89DD-73E1-4C3D-A5C9-24F5E14D2403}"/>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9EC0AF69-D41F-41D0-AD06-CC418C5BF731}"/>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CCCF559A-FF76-4B20-83BD-CBECAE4EE09F}"/>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9AF6005A-FC18-4F74-8CCE-2B0228E6DED7}"/>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A006B5BD-E195-4DCC-BAAD-DC68140A506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75A2AB5A-DF84-4D23-9624-AE7656D9FB0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277A43FB-DD67-4FD5-809D-1F83BFD1F33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2300C25D-106A-4518-91D9-6CD8928B5BE7}"/>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BB0AAADE-54C9-40AB-B0A7-D40BC490B314}"/>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729406E1-69EB-4495-91AB-71418B047A3C}"/>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E56E6FD9-C345-488A-97FF-AE2485990A61}"/>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A08DBD6D-1CB2-47B3-B140-D07870BD445B}"/>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307B3330-A149-4B07-83B3-D9734632F0F8}"/>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F64A68B9-58FD-4A35-83FF-A8B738F4C3DB}"/>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88EAC6CD-6C53-4061-9A4B-5E910ABE6FC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2B02CE65-05AC-4060-9B2C-0226CDEC9C79}"/>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EED068E1-8978-4535-BA12-79C2BEF3ADA9}"/>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FEB547DB-E422-4376-956E-C4DFEA2EA125}"/>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DA6EE09C-7885-42D1-9250-7AC80B9CBF7C}"/>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C38E4DCD-E24F-437C-A910-BFBA74E37D1E}"/>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BF51FECC-7464-4513-9BB2-AF6C02959139}"/>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A23474CC-0168-4A83-86CE-81A75F7F1EBE}"/>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7D1F4FEE-9D4D-4E8F-8B74-A83CEE284091}"/>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F5C2E2B6-5F01-4D69-BAAA-0E196F043FDF}"/>
            </a:ext>
          </a:extLst>
        </xdr:cNvPr>
        <xdr:cNvCxnSpPr/>
      </xdr:nvCxnSpPr>
      <xdr:spPr>
        <a:xfrm flipV="1">
          <a:off x="4084955" y="8459818"/>
          <a:ext cx="1270" cy="146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D81A1C9-0436-4C12-B9B3-3BC41D89CE65}"/>
            </a:ext>
          </a:extLst>
        </xdr:cNvPr>
        <xdr:cNvSpPr txBox="1"/>
      </xdr:nvSpPr>
      <xdr:spPr>
        <a:xfrm>
          <a:off x="4137660" y="99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DC03CCF3-69FC-44AB-8874-EA6B057AF260}"/>
            </a:ext>
          </a:extLst>
        </xdr:cNvPr>
        <xdr:cNvCxnSpPr/>
      </xdr:nvCxnSpPr>
      <xdr:spPr>
        <a:xfrm>
          <a:off x="4020820" y="9925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141BD38B-0BFC-48FC-AF78-D2053151EBDF}"/>
            </a:ext>
          </a:extLst>
        </xdr:cNvPr>
        <xdr:cNvSpPr txBox="1"/>
      </xdr:nvSpPr>
      <xdr:spPr>
        <a:xfrm>
          <a:off x="4137660" y="823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6877B422-D0E2-407E-8750-310AF80AEB1E}"/>
            </a:ext>
          </a:extLst>
        </xdr:cNvPr>
        <xdr:cNvCxnSpPr/>
      </xdr:nvCxnSpPr>
      <xdr:spPr>
        <a:xfrm>
          <a:off x="4020820" y="8459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120779</xdr:rowOff>
    </xdr:from>
    <xdr:to>
      <xdr:col>24</xdr:col>
      <xdr:colOff>63500</xdr:colOff>
      <xdr:row>57</xdr:row>
      <xdr:rowOff>145384</xdr:rowOff>
    </xdr:to>
    <xdr:cxnSp macro="">
      <xdr:nvCxnSpPr>
        <xdr:cNvPr id="116" name="直線コネクタ 115">
          <a:extLst>
            <a:ext uri="{FF2B5EF4-FFF2-40B4-BE49-F238E27FC236}">
              <a16:creationId xmlns:a16="http://schemas.microsoft.com/office/drawing/2014/main" id="{FB5D8BD6-AB50-4901-B873-82601A2752E0}"/>
            </a:ext>
          </a:extLst>
        </xdr:cNvPr>
        <xdr:cNvCxnSpPr/>
      </xdr:nvCxnSpPr>
      <xdr:spPr>
        <a:xfrm flipV="1">
          <a:off x="3355340" y="9676259"/>
          <a:ext cx="73152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B930A761-55B3-4BA6-81B4-4087DF00F28C}"/>
            </a:ext>
          </a:extLst>
        </xdr:cNvPr>
        <xdr:cNvSpPr txBox="1"/>
      </xdr:nvSpPr>
      <xdr:spPr>
        <a:xfrm>
          <a:off x="413766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ADB623A9-2F7E-4A7E-9012-B9C612CDC9C3}"/>
            </a:ext>
          </a:extLst>
        </xdr:cNvPr>
        <xdr:cNvSpPr/>
      </xdr:nvSpPr>
      <xdr:spPr>
        <a:xfrm>
          <a:off x="4036060" y="954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46127</xdr:rowOff>
    </xdr:from>
    <xdr:to>
      <xdr:col>19</xdr:col>
      <xdr:colOff>177800</xdr:colOff>
      <xdr:row>57</xdr:row>
      <xdr:rowOff>145384</xdr:rowOff>
    </xdr:to>
    <xdr:cxnSp macro="">
      <xdr:nvCxnSpPr>
        <xdr:cNvPr id="119" name="直線コネクタ 118">
          <a:extLst>
            <a:ext uri="{FF2B5EF4-FFF2-40B4-BE49-F238E27FC236}">
              <a16:creationId xmlns:a16="http://schemas.microsoft.com/office/drawing/2014/main" id="{6851BC16-C63A-4339-B7D9-104AC777FCF5}"/>
            </a:ext>
          </a:extLst>
        </xdr:cNvPr>
        <xdr:cNvCxnSpPr/>
      </xdr:nvCxnSpPr>
      <xdr:spPr>
        <a:xfrm>
          <a:off x="2565400" y="9601607"/>
          <a:ext cx="789940" cy="9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3DC9C045-E0C0-4329-9D27-65064CDD8758}"/>
            </a:ext>
          </a:extLst>
        </xdr:cNvPr>
        <xdr:cNvSpPr/>
      </xdr:nvSpPr>
      <xdr:spPr>
        <a:xfrm>
          <a:off x="3312160" y="9551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42160AC8-4C0B-46E9-946D-7AEF0E9F101A}"/>
            </a:ext>
          </a:extLst>
        </xdr:cNvPr>
        <xdr:cNvSpPr txBox="1"/>
      </xdr:nvSpPr>
      <xdr:spPr>
        <a:xfrm>
          <a:off x="3118631" y="93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46127</xdr:rowOff>
    </xdr:from>
    <xdr:to>
      <xdr:col>15</xdr:col>
      <xdr:colOff>50800</xdr:colOff>
      <xdr:row>57</xdr:row>
      <xdr:rowOff>118295</xdr:rowOff>
    </xdr:to>
    <xdr:cxnSp macro="">
      <xdr:nvCxnSpPr>
        <xdr:cNvPr id="122" name="直線コネクタ 121">
          <a:extLst>
            <a:ext uri="{FF2B5EF4-FFF2-40B4-BE49-F238E27FC236}">
              <a16:creationId xmlns:a16="http://schemas.microsoft.com/office/drawing/2014/main" id="{5BA83FBB-0778-4F7E-A201-589A9ED06FA7}"/>
            </a:ext>
          </a:extLst>
        </xdr:cNvPr>
        <xdr:cNvCxnSpPr/>
      </xdr:nvCxnSpPr>
      <xdr:spPr>
        <a:xfrm flipV="1">
          <a:off x="1790700" y="9601607"/>
          <a:ext cx="774700" cy="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B827184E-57C2-40E3-BE71-1CAA67A4335B}"/>
            </a:ext>
          </a:extLst>
        </xdr:cNvPr>
        <xdr:cNvSpPr/>
      </xdr:nvSpPr>
      <xdr:spPr>
        <a:xfrm>
          <a:off x="2514600" y="9658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6C7146F8-509E-4302-A1FB-7EFF49F7BCC5}"/>
            </a:ext>
          </a:extLst>
        </xdr:cNvPr>
        <xdr:cNvSpPr txBox="1"/>
      </xdr:nvSpPr>
      <xdr:spPr>
        <a:xfrm>
          <a:off x="234393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88981</xdr:rowOff>
    </xdr:from>
    <xdr:to>
      <xdr:col>10</xdr:col>
      <xdr:colOff>114300</xdr:colOff>
      <xdr:row>57</xdr:row>
      <xdr:rowOff>118295</xdr:rowOff>
    </xdr:to>
    <xdr:cxnSp macro="">
      <xdr:nvCxnSpPr>
        <xdr:cNvPr id="125" name="直線コネクタ 124">
          <a:extLst>
            <a:ext uri="{FF2B5EF4-FFF2-40B4-BE49-F238E27FC236}">
              <a16:creationId xmlns:a16="http://schemas.microsoft.com/office/drawing/2014/main" id="{4B5A54F2-60A8-43DD-A1AE-C45BCC7052F9}"/>
            </a:ext>
          </a:extLst>
        </xdr:cNvPr>
        <xdr:cNvCxnSpPr/>
      </xdr:nvCxnSpPr>
      <xdr:spPr>
        <a:xfrm>
          <a:off x="1008380" y="9644461"/>
          <a:ext cx="78232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27C72375-745B-48D2-8B3B-1D39F0433140}"/>
            </a:ext>
          </a:extLst>
        </xdr:cNvPr>
        <xdr:cNvSpPr/>
      </xdr:nvSpPr>
      <xdr:spPr>
        <a:xfrm>
          <a:off x="1739900" y="9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a:extLst>
            <a:ext uri="{FF2B5EF4-FFF2-40B4-BE49-F238E27FC236}">
              <a16:creationId xmlns:a16="http://schemas.microsoft.com/office/drawing/2014/main" id="{10CF780F-833A-4DA2-B076-F44A07E82856}"/>
            </a:ext>
          </a:extLst>
        </xdr:cNvPr>
        <xdr:cNvSpPr txBox="1"/>
      </xdr:nvSpPr>
      <xdr:spPr>
        <a:xfrm>
          <a:off x="1546371" y="93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87E63FE4-A437-4AA4-B830-1D7953340D29}"/>
            </a:ext>
          </a:extLst>
        </xdr:cNvPr>
        <xdr:cNvSpPr/>
      </xdr:nvSpPr>
      <xdr:spPr>
        <a:xfrm>
          <a:off x="965200" y="96995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5236BF59-CEA1-4C06-B2AE-02D29DD2A7D6}"/>
            </a:ext>
          </a:extLst>
        </xdr:cNvPr>
        <xdr:cNvSpPr txBox="1"/>
      </xdr:nvSpPr>
      <xdr:spPr>
        <a:xfrm>
          <a:off x="771671" y="97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B4F156C5-281C-4ED9-8C36-F8DD7316FE64}"/>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3860A3C-F078-4E81-BF04-CFAD6E19162E}"/>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89C909F-63BB-4DEE-B652-72B9BF488817}"/>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9A40DCE-1821-4736-919C-D53974BB30FD}"/>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9FC1155-FA1B-45D0-A4A4-424ACEE607DD}"/>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69979</xdr:rowOff>
    </xdr:from>
    <xdr:to>
      <xdr:col>24</xdr:col>
      <xdr:colOff>114300</xdr:colOff>
      <xdr:row>58</xdr:row>
      <xdr:rowOff>129</xdr:rowOff>
    </xdr:to>
    <xdr:sp macro="" textlink="">
      <xdr:nvSpPr>
        <xdr:cNvPr id="135" name="楕円 134">
          <a:extLst>
            <a:ext uri="{FF2B5EF4-FFF2-40B4-BE49-F238E27FC236}">
              <a16:creationId xmlns:a16="http://schemas.microsoft.com/office/drawing/2014/main" id="{B85757DA-8C18-47F6-AF08-4ACCE9D0E65D}"/>
            </a:ext>
          </a:extLst>
        </xdr:cNvPr>
        <xdr:cNvSpPr/>
      </xdr:nvSpPr>
      <xdr:spPr>
        <a:xfrm>
          <a:off x="4036060" y="9625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48406</xdr:rowOff>
    </xdr:from>
    <xdr:ext cx="534377" cy="259045"/>
    <xdr:sp macro="" textlink="">
      <xdr:nvSpPr>
        <xdr:cNvPr id="136" name="物件費該当値テキスト">
          <a:extLst>
            <a:ext uri="{FF2B5EF4-FFF2-40B4-BE49-F238E27FC236}">
              <a16:creationId xmlns:a16="http://schemas.microsoft.com/office/drawing/2014/main" id="{3D73BF6A-D209-485B-A842-530CA1CFAB7A}"/>
            </a:ext>
          </a:extLst>
        </xdr:cNvPr>
        <xdr:cNvSpPr txBox="1"/>
      </xdr:nvSpPr>
      <xdr:spPr>
        <a:xfrm>
          <a:off x="4137660" y="96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94584</xdr:rowOff>
    </xdr:from>
    <xdr:to>
      <xdr:col>20</xdr:col>
      <xdr:colOff>38100</xdr:colOff>
      <xdr:row>58</xdr:row>
      <xdr:rowOff>24734</xdr:rowOff>
    </xdr:to>
    <xdr:sp macro="" textlink="">
      <xdr:nvSpPr>
        <xdr:cNvPr id="137" name="楕円 136">
          <a:extLst>
            <a:ext uri="{FF2B5EF4-FFF2-40B4-BE49-F238E27FC236}">
              <a16:creationId xmlns:a16="http://schemas.microsoft.com/office/drawing/2014/main" id="{107C41DD-389F-47C5-B328-3B6DE05A2F07}"/>
            </a:ext>
          </a:extLst>
        </xdr:cNvPr>
        <xdr:cNvSpPr/>
      </xdr:nvSpPr>
      <xdr:spPr>
        <a:xfrm>
          <a:off x="3312160" y="96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15861</xdr:rowOff>
    </xdr:from>
    <xdr:ext cx="534377" cy="259045"/>
    <xdr:sp macro="" textlink="">
      <xdr:nvSpPr>
        <xdr:cNvPr id="138" name="テキスト ボックス 137">
          <a:extLst>
            <a:ext uri="{FF2B5EF4-FFF2-40B4-BE49-F238E27FC236}">
              <a16:creationId xmlns:a16="http://schemas.microsoft.com/office/drawing/2014/main" id="{57FE1301-B177-4B33-9360-5966EA0B2269}"/>
            </a:ext>
          </a:extLst>
        </xdr:cNvPr>
        <xdr:cNvSpPr txBox="1"/>
      </xdr:nvSpPr>
      <xdr:spPr>
        <a:xfrm>
          <a:off x="3118631" y="97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166777</xdr:rowOff>
    </xdr:from>
    <xdr:to>
      <xdr:col>15</xdr:col>
      <xdr:colOff>101600</xdr:colOff>
      <xdr:row>57</xdr:row>
      <xdr:rowOff>96927</xdr:rowOff>
    </xdr:to>
    <xdr:sp macro="" textlink="">
      <xdr:nvSpPr>
        <xdr:cNvPr id="139" name="楕円 138">
          <a:extLst>
            <a:ext uri="{FF2B5EF4-FFF2-40B4-BE49-F238E27FC236}">
              <a16:creationId xmlns:a16="http://schemas.microsoft.com/office/drawing/2014/main" id="{F1C3ACB2-FAD8-4189-9865-A44ED92841BE}"/>
            </a:ext>
          </a:extLst>
        </xdr:cNvPr>
        <xdr:cNvSpPr/>
      </xdr:nvSpPr>
      <xdr:spPr>
        <a:xfrm>
          <a:off x="2514600" y="955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113454</xdr:rowOff>
    </xdr:from>
    <xdr:ext cx="534377" cy="259045"/>
    <xdr:sp macro="" textlink="">
      <xdr:nvSpPr>
        <xdr:cNvPr id="140" name="テキスト ボックス 139">
          <a:extLst>
            <a:ext uri="{FF2B5EF4-FFF2-40B4-BE49-F238E27FC236}">
              <a16:creationId xmlns:a16="http://schemas.microsoft.com/office/drawing/2014/main" id="{4EA83ED2-09A5-4DF5-9896-904FFF42DBB2}"/>
            </a:ext>
          </a:extLst>
        </xdr:cNvPr>
        <xdr:cNvSpPr txBox="1"/>
      </xdr:nvSpPr>
      <xdr:spPr>
        <a:xfrm>
          <a:off x="2343931" y="9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67495</xdr:rowOff>
    </xdr:from>
    <xdr:to>
      <xdr:col>10</xdr:col>
      <xdr:colOff>165100</xdr:colOff>
      <xdr:row>57</xdr:row>
      <xdr:rowOff>169095</xdr:rowOff>
    </xdr:to>
    <xdr:sp macro="" textlink="">
      <xdr:nvSpPr>
        <xdr:cNvPr id="141" name="楕円 140">
          <a:extLst>
            <a:ext uri="{FF2B5EF4-FFF2-40B4-BE49-F238E27FC236}">
              <a16:creationId xmlns:a16="http://schemas.microsoft.com/office/drawing/2014/main" id="{4DBE08A0-A80D-4157-AC4B-0D7781ACF9CE}"/>
            </a:ext>
          </a:extLst>
        </xdr:cNvPr>
        <xdr:cNvSpPr/>
      </xdr:nvSpPr>
      <xdr:spPr>
        <a:xfrm>
          <a:off x="1739900" y="96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160222</xdr:rowOff>
    </xdr:from>
    <xdr:ext cx="534377" cy="259045"/>
    <xdr:sp macro="" textlink="">
      <xdr:nvSpPr>
        <xdr:cNvPr id="142" name="テキスト ボックス 141">
          <a:extLst>
            <a:ext uri="{FF2B5EF4-FFF2-40B4-BE49-F238E27FC236}">
              <a16:creationId xmlns:a16="http://schemas.microsoft.com/office/drawing/2014/main" id="{F1530FDF-ACD4-40DE-B700-17DE6F38F5E9}"/>
            </a:ext>
          </a:extLst>
        </xdr:cNvPr>
        <xdr:cNvSpPr txBox="1"/>
      </xdr:nvSpPr>
      <xdr:spPr>
        <a:xfrm>
          <a:off x="1546371" y="97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38181</xdr:rowOff>
    </xdr:from>
    <xdr:to>
      <xdr:col>6</xdr:col>
      <xdr:colOff>38100</xdr:colOff>
      <xdr:row>57</xdr:row>
      <xdr:rowOff>139781</xdr:rowOff>
    </xdr:to>
    <xdr:sp macro="" textlink="">
      <xdr:nvSpPr>
        <xdr:cNvPr id="143" name="楕円 142">
          <a:extLst>
            <a:ext uri="{FF2B5EF4-FFF2-40B4-BE49-F238E27FC236}">
              <a16:creationId xmlns:a16="http://schemas.microsoft.com/office/drawing/2014/main" id="{4C10CD8A-3476-420F-9F36-BA5E7AD305EA}"/>
            </a:ext>
          </a:extLst>
        </xdr:cNvPr>
        <xdr:cNvSpPr/>
      </xdr:nvSpPr>
      <xdr:spPr>
        <a:xfrm>
          <a:off x="965200" y="95936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156308</xdr:rowOff>
    </xdr:from>
    <xdr:ext cx="534377" cy="259045"/>
    <xdr:sp macro="" textlink="">
      <xdr:nvSpPr>
        <xdr:cNvPr id="144" name="テキスト ボックス 143">
          <a:extLst>
            <a:ext uri="{FF2B5EF4-FFF2-40B4-BE49-F238E27FC236}">
              <a16:creationId xmlns:a16="http://schemas.microsoft.com/office/drawing/2014/main" id="{67E8BB2E-DF24-49D3-8494-8E27B550D6D3}"/>
            </a:ext>
          </a:extLst>
        </xdr:cNvPr>
        <xdr:cNvSpPr txBox="1"/>
      </xdr:nvSpPr>
      <xdr:spPr>
        <a:xfrm>
          <a:off x="771671" y="93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A44D0919-F6B6-4972-8709-74C424F4DA07}"/>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117824AA-2572-474F-81F9-586EED3E00F7}"/>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75E5A509-2F8A-4BC7-9CDB-9B34900329BD}"/>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1F8C09AE-566A-457A-A0E4-6FA76F76DAB7}"/>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31E3B846-2B39-42A3-9B77-D3F7CB179019}"/>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221E6E8A-6F2D-43E2-8372-9A2879500CD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D26ECC4C-3953-4E15-9B0A-379FFC68E445}"/>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5D661A8A-3AB2-45AA-9CFE-E59A05F5B947}"/>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87BBAEFF-D1D6-405A-AFE4-1DD3681E1599}"/>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BC1FDE18-727D-4985-99AA-442957C82A5C}"/>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C4777CC9-82FA-4BFC-9B29-B64995E2A8D6}"/>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CFBFB464-8A17-4736-B073-6050BAA8766C}"/>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B9A8E685-605D-44CB-959D-F90CCE983515}"/>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ACEFAD0E-8480-4663-B50D-5C06CFC27013}"/>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3F26D5D7-CEEF-4A3A-8E1F-E707F26F2DA9}"/>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401228DB-828B-492B-BBC0-37D6A80E3006}"/>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5CF1A0D3-AA4A-4CA7-83DC-1E9C46A8A085}"/>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1C60CDB8-72A7-4911-8DD0-0E99F4EED3A1}"/>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C6B39E45-D6C4-4387-A8E0-6E13836EDD7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E83071D0-D69C-4463-BEEF-D8DC27B3A185}"/>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4A84A3F0-93A4-447C-83AB-78F9F406023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EE93EAAA-D237-41D6-8292-E5B865217B4E}"/>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3B6A39E9-A3CE-4693-BAC7-EC9DE694903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D90EDAB1-65B3-4A18-A981-E79B76394CC6}"/>
            </a:ext>
          </a:extLst>
        </xdr:cNvPr>
        <xdr:cNvCxnSpPr/>
      </xdr:nvCxnSpPr>
      <xdr:spPr>
        <a:xfrm flipV="1">
          <a:off x="4084955" y="11750446"/>
          <a:ext cx="1270" cy="151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CC820DD6-46EC-40AC-84E1-22541AFC3E65}"/>
            </a:ext>
          </a:extLst>
        </xdr:cNvPr>
        <xdr:cNvSpPr txBox="1"/>
      </xdr:nvSpPr>
      <xdr:spPr>
        <a:xfrm>
          <a:off x="4137660" y="1327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425CBAE8-DA22-4CE0-854E-29ADD7BAD2B9}"/>
            </a:ext>
          </a:extLst>
        </xdr:cNvPr>
        <xdr:cNvCxnSpPr/>
      </xdr:nvCxnSpPr>
      <xdr:spPr>
        <a:xfrm>
          <a:off x="4020820" y="13266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58434ADE-BC69-4C5D-A219-86A7813B3E6E}"/>
            </a:ext>
          </a:extLst>
        </xdr:cNvPr>
        <xdr:cNvSpPr txBox="1"/>
      </xdr:nvSpPr>
      <xdr:spPr>
        <a:xfrm>
          <a:off x="4137660" y="11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19D30F50-646E-4A61-A2E1-48199AB46767}"/>
            </a:ext>
          </a:extLst>
        </xdr:cNvPr>
        <xdr:cNvCxnSpPr/>
      </xdr:nvCxnSpPr>
      <xdr:spPr>
        <a:xfrm>
          <a:off x="4020820" y="11750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18580</xdr:rowOff>
    </xdr:from>
    <xdr:to>
      <xdr:col>24</xdr:col>
      <xdr:colOff>63500</xdr:colOff>
      <xdr:row>78</xdr:row>
      <xdr:rowOff>35382</xdr:rowOff>
    </xdr:to>
    <xdr:cxnSp macro="">
      <xdr:nvCxnSpPr>
        <xdr:cNvPr id="173" name="直線コネクタ 172">
          <a:extLst>
            <a:ext uri="{FF2B5EF4-FFF2-40B4-BE49-F238E27FC236}">
              <a16:creationId xmlns:a16="http://schemas.microsoft.com/office/drawing/2014/main" id="{CA9B87BB-108F-49EC-ADC3-CFD18EF00149}"/>
            </a:ext>
          </a:extLst>
        </xdr:cNvPr>
        <xdr:cNvCxnSpPr/>
      </xdr:nvCxnSpPr>
      <xdr:spPr>
        <a:xfrm>
          <a:off x="3355340" y="13094500"/>
          <a:ext cx="73152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EA79E90-414E-4252-A160-F92C232F1768}"/>
            </a:ext>
          </a:extLst>
        </xdr:cNvPr>
        <xdr:cNvSpPr txBox="1"/>
      </xdr:nvSpPr>
      <xdr:spPr>
        <a:xfrm>
          <a:off x="4137660" y="1283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3675E31E-16E1-4B9D-A55F-A2972B8CBA6E}"/>
            </a:ext>
          </a:extLst>
        </xdr:cNvPr>
        <xdr:cNvSpPr/>
      </xdr:nvSpPr>
      <xdr:spPr>
        <a:xfrm>
          <a:off x="4036060" y="12983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18580</xdr:rowOff>
    </xdr:from>
    <xdr:to>
      <xdr:col>19</xdr:col>
      <xdr:colOff>177800</xdr:colOff>
      <xdr:row>78</xdr:row>
      <xdr:rowOff>36640</xdr:rowOff>
    </xdr:to>
    <xdr:cxnSp macro="">
      <xdr:nvCxnSpPr>
        <xdr:cNvPr id="176" name="直線コネクタ 175">
          <a:extLst>
            <a:ext uri="{FF2B5EF4-FFF2-40B4-BE49-F238E27FC236}">
              <a16:creationId xmlns:a16="http://schemas.microsoft.com/office/drawing/2014/main" id="{3B20F522-008E-4E99-AAA8-DC4F1A4B61C5}"/>
            </a:ext>
          </a:extLst>
        </xdr:cNvPr>
        <xdr:cNvCxnSpPr/>
      </xdr:nvCxnSpPr>
      <xdr:spPr>
        <a:xfrm flipV="1">
          <a:off x="2565400" y="13094500"/>
          <a:ext cx="78994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F68F401E-66F3-4A36-964B-2A026AF45C35}"/>
            </a:ext>
          </a:extLst>
        </xdr:cNvPr>
        <xdr:cNvSpPr/>
      </xdr:nvSpPr>
      <xdr:spPr>
        <a:xfrm>
          <a:off x="3312160" y="13015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15FB010F-6F91-4B22-8755-410733550897}"/>
            </a:ext>
          </a:extLst>
        </xdr:cNvPr>
        <xdr:cNvSpPr txBox="1"/>
      </xdr:nvSpPr>
      <xdr:spPr>
        <a:xfrm>
          <a:off x="3150948" y="1279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36640</xdr:rowOff>
    </xdr:from>
    <xdr:to>
      <xdr:col>15</xdr:col>
      <xdr:colOff>50800</xdr:colOff>
      <xdr:row>78</xdr:row>
      <xdr:rowOff>48146</xdr:rowOff>
    </xdr:to>
    <xdr:cxnSp macro="">
      <xdr:nvCxnSpPr>
        <xdr:cNvPr id="179" name="直線コネクタ 178">
          <a:extLst>
            <a:ext uri="{FF2B5EF4-FFF2-40B4-BE49-F238E27FC236}">
              <a16:creationId xmlns:a16="http://schemas.microsoft.com/office/drawing/2014/main" id="{CC1E65BB-D53D-435B-9067-AF7FA9F6E959}"/>
            </a:ext>
          </a:extLst>
        </xdr:cNvPr>
        <xdr:cNvCxnSpPr/>
      </xdr:nvCxnSpPr>
      <xdr:spPr>
        <a:xfrm flipV="1">
          <a:off x="1790700" y="13112560"/>
          <a:ext cx="7747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91F6BB53-AC3D-4EF3-8C8D-7197F9B10743}"/>
            </a:ext>
          </a:extLst>
        </xdr:cNvPr>
        <xdr:cNvSpPr/>
      </xdr:nvSpPr>
      <xdr:spPr>
        <a:xfrm>
          <a:off x="2514600" y="1299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EA78839A-7EC3-400B-B4AB-FC258DB613FE}"/>
            </a:ext>
          </a:extLst>
        </xdr:cNvPr>
        <xdr:cNvSpPr txBox="1"/>
      </xdr:nvSpPr>
      <xdr:spPr>
        <a:xfrm>
          <a:off x="2353388" y="127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48146</xdr:rowOff>
    </xdr:from>
    <xdr:to>
      <xdr:col>10</xdr:col>
      <xdr:colOff>114300</xdr:colOff>
      <xdr:row>78</xdr:row>
      <xdr:rowOff>73330</xdr:rowOff>
    </xdr:to>
    <xdr:cxnSp macro="">
      <xdr:nvCxnSpPr>
        <xdr:cNvPr id="182" name="直線コネクタ 181">
          <a:extLst>
            <a:ext uri="{FF2B5EF4-FFF2-40B4-BE49-F238E27FC236}">
              <a16:creationId xmlns:a16="http://schemas.microsoft.com/office/drawing/2014/main" id="{616DB277-F59D-4FC7-9834-96A5471E90AB}"/>
            </a:ext>
          </a:extLst>
        </xdr:cNvPr>
        <xdr:cNvCxnSpPr/>
      </xdr:nvCxnSpPr>
      <xdr:spPr>
        <a:xfrm flipV="1">
          <a:off x="1008380" y="13124066"/>
          <a:ext cx="78232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F53D7FAD-351C-4D9A-97BF-7506C25F9AA9}"/>
            </a:ext>
          </a:extLst>
        </xdr:cNvPr>
        <xdr:cNvSpPr/>
      </xdr:nvSpPr>
      <xdr:spPr>
        <a:xfrm>
          <a:off x="1739900" y="13010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a:extLst>
            <a:ext uri="{FF2B5EF4-FFF2-40B4-BE49-F238E27FC236}">
              <a16:creationId xmlns:a16="http://schemas.microsoft.com/office/drawing/2014/main" id="{D95C1BA1-70B4-44F0-86CB-20D305C5ACFB}"/>
            </a:ext>
          </a:extLst>
        </xdr:cNvPr>
        <xdr:cNvSpPr txBox="1"/>
      </xdr:nvSpPr>
      <xdr:spPr>
        <a:xfrm>
          <a:off x="1578688" y="127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9D646994-44B2-4E2E-B76C-D542C22DD4D8}"/>
            </a:ext>
          </a:extLst>
        </xdr:cNvPr>
        <xdr:cNvSpPr/>
      </xdr:nvSpPr>
      <xdr:spPr>
        <a:xfrm>
          <a:off x="965200" y="130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E10A9B24-948E-483D-8269-D1AB0A2DF1AC}"/>
            </a:ext>
          </a:extLst>
        </xdr:cNvPr>
        <xdr:cNvSpPr txBox="1"/>
      </xdr:nvSpPr>
      <xdr:spPr>
        <a:xfrm>
          <a:off x="803988" y="127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1BD9A7DC-CD79-4A27-BE50-7BEAADC4D6B8}"/>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4025EC7-7BA0-4750-AFF4-2255A9E55441}"/>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1DDA6D0-8033-4CE9-B6F5-2D299840691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D3B44BC-83CE-4AC0-A68C-990A29799FD1}"/>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F220036-6167-4DA4-B589-FE33859B1385}"/>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156032</xdr:rowOff>
    </xdr:from>
    <xdr:to>
      <xdr:col>24</xdr:col>
      <xdr:colOff>114300</xdr:colOff>
      <xdr:row>78</xdr:row>
      <xdr:rowOff>86182</xdr:rowOff>
    </xdr:to>
    <xdr:sp macro="" textlink="">
      <xdr:nvSpPr>
        <xdr:cNvPr id="192" name="楕円 191">
          <a:extLst>
            <a:ext uri="{FF2B5EF4-FFF2-40B4-BE49-F238E27FC236}">
              <a16:creationId xmlns:a16="http://schemas.microsoft.com/office/drawing/2014/main" id="{4213F5A7-5B6B-4170-8595-0260233DC265}"/>
            </a:ext>
          </a:extLst>
        </xdr:cNvPr>
        <xdr:cNvSpPr/>
      </xdr:nvSpPr>
      <xdr:spPr>
        <a:xfrm>
          <a:off x="4036060" y="13064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134459</xdr:rowOff>
    </xdr:from>
    <xdr:ext cx="469744" cy="259045"/>
    <xdr:sp macro="" textlink="">
      <xdr:nvSpPr>
        <xdr:cNvPr id="193" name="維持補修費該当値テキスト">
          <a:extLst>
            <a:ext uri="{FF2B5EF4-FFF2-40B4-BE49-F238E27FC236}">
              <a16:creationId xmlns:a16="http://schemas.microsoft.com/office/drawing/2014/main" id="{12D03B94-BDD8-48C0-8A91-0970362737C5}"/>
            </a:ext>
          </a:extLst>
        </xdr:cNvPr>
        <xdr:cNvSpPr txBox="1"/>
      </xdr:nvSpPr>
      <xdr:spPr>
        <a:xfrm>
          <a:off x="4137660" y="130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139230</xdr:rowOff>
    </xdr:from>
    <xdr:to>
      <xdr:col>20</xdr:col>
      <xdr:colOff>38100</xdr:colOff>
      <xdr:row>78</xdr:row>
      <xdr:rowOff>69380</xdr:rowOff>
    </xdr:to>
    <xdr:sp macro="" textlink="">
      <xdr:nvSpPr>
        <xdr:cNvPr id="194" name="楕円 193">
          <a:extLst>
            <a:ext uri="{FF2B5EF4-FFF2-40B4-BE49-F238E27FC236}">
              <a16:creationId xmlns:a16="http://schemas.microsoft.com/office/drawing/2014/main" id="{0DB57E8F-9078-4407-A357-3B8270C76EF7}"/>
            </a:ext>
          </a:extLst>
        </xdr:cNvPr>
        <xdr:cNvSpPr/>
      </xdr:nvSpPr>
      <xdr:spPr>
        <a:xfrm>
          <a:off x="3312160" y="13047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60507</xdr:rowOff>
    </xdr:from>
    <xdr:ext cx="469744" cy="259045"/>
    <xdr:sp macro="" textlink="">
      <xdr:nvSpPr>
        <xdr:cNvPr id="195" name="テキスト ボックス 194">
          <a:extLst>
            <a:ext uri="{FF2B5EF4-FFF2-40B4-BE49-F238E27FC236}">
              <a16:creationId xmlns:a16="http://schemas.microsoft.com/office/drawing/2014/main" id="{58D8C52B-DE6A-4859-84B8-701402E35CC0}"/>
            </a:ext>
          </a:extLst>
        </xdr:cNvPr>
        <xdr:cNvSpPr txBox="1"/>
      </xdr:nvSpPr>
      <xdr:spPr>
        <a:xfrm>
          <a:off x="3150948" y="131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157290</xdr:rowOff>
    </xdr:from>
    <xdr:to>
      <xdr:col>15</xdr:col>
      <xdr:colOff>101600</xdr:colOff>
      <xdr:row>78</xdr:row>
      <xdr:rowOff>87440</xdr:rowOff>
    </xdr:to>
    <xdr:sp macro="" textlink="">
      <xdr:nvSpPr>
        <xdr:cNvPr id="196" name="楕円 195">
          <a:extLst>
            <a:ext uri="{FF2B5EF4-FFF2-40B4-BE49-F238E27FC236}">
              <a16:creationId xmlns:a16="http://schemas.microsoft.com/office/drawing/2014/main" id="{0AD7618E-28E1-4304-939B-74408C704FC0}"/>
            </a:ext>
          </a:extLst>
        </xdr:cNvPr>
        <xdr:cNvSpPr/>
      </xdr:nvSpPr>
      <xdr:spPr>
        <a:xfrm>
          <a:off x="2514600" y="1306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78567</xdr:rowOff>
    </xdr:from>
    <xdr:ext cx="469744" cy="259045"/>
    <xdr:sp macro="" textlink="">
      <xdr:nvSpPr>
        <xdr:cNvPr id="197" name="テキスト ボックス 196">
          <a:extLst>
            <a:ext uri="{FF2B5EF4-FFF2-40B4-BE49-F238E27FC236}">
              <a16:creationId xmlns:a16="http://schemas.microsoft.com/office/drawing/2014/main" id="{4501D96F-4FC9-447D-8F41-4A97D9F79128}"/>
            </a:ext>
          </a:extLst>
        </xdr:cNvPr>
        <xdr:cNvSpPr txBox="1"/>
      </xdr:nvSpPr>
      <xdr:spPr>
        <a:xfrm>
          <a:off x="2353388" y="131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168796</xdr:rowOff>
    </xdr:from>
    <xdr:to>
      <xdr:col>10</xdr:col>
      <xdr:colOff>165100</xdr:colOff>
      <xdr:row>78</xdr:row>
      <xdr:rowOff>98946</xdr:rowOff>
    </xdr:to>
    <xdr:sp macro="" textlink="">
      <xdr:nvSpPr>
        <xdr:cNvPr id="198" name="楕円 197">
          <a:extLst>
            <a:ext uri="{FF2B5EF4-FFF2-40B4-BE49-F238E27FC236}">
              <a16:creationId xmlns:a16="http://schemas.microsoft.com/office/drawing/2014/main" id="{8FAC3FA7-7937-4268-874C-4241F899F362}"/>
            </a:ext>
          </a:extLst>
        </xdr:cNvPr>
        <xdr:cNvSpPr/>
      </xdr:nvSpPr>
      <xdr:spPr>
        <a:xfrm>
          <a:off x="1739900" y="13077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90073</xdr:rowOff>
    </xdr:from>
    <xdr:ext cx="469744" cy="259045"/>
    <xdr:sp macro="" textlink="">
      <xdr:nvSpPr>
        <xdr:cNvPr id="199" name="テキスト ボックス 198">
          <a:extLst>
            <a:ext uri="{FF2B5EF4-FFF2-40B4-BE49-F238E27FC236}">
              <a16:creationId xmlns:a16="http://schemas.microsoft.com/office/drawing/2014/main" id="{7CBDD9AD-1B88-4BBE-9B84-33B0FD7BE859}"/>
            </a:ext>
          </a:extLst>
        </xdr:cNvPr>
        <xdr:cNvSpPr txBox="1"/>
      </xdr:nvSpPr>
      <xdr:spPr>
        <a:xfrm>
          <a:off x="1578688" y="131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22530</xdr:rowOff>
    </xdr:from>
    <xdr:to>
      <xdr:col>6</xdr:col>
      <xdr:colOff>38100</xdr:colOff>
      <xdr:row>78</xdr:row>
      <xdr:rowOff>124130</xdr:rowOff>
    </xdr:to>
    <xdr:sp macro="" textlink="">
      <xdr:nvSpPr>
        <xdr:cNvPr id="200" name="楕円 199">
          <a:extLst>
            <a:ext uri="{FF2B5EF4-FFF2-40B4-BE49-F238E27FC236}">
              <a16:creationId xmlns:a16="http://schemas.microsoft.com/office/drawing/2014/main" id="{8014AD57-0479-46D7-B46D-E76C7F20A19A}"/>
            </a:ext>
          </a:extLst>
        </xdr:cNvPr>
        <xdr:cNvSpPr/>
      </xdr:nvSpPr>
      <xdr:spPr>
        <a:xfrm>
          <a:off x="965200" y="13098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115257</xdr:rowOff>
    </xdr:from>
    <xdr:ext cx="469744" cy="259045"/>
    <xdr:sp macro="" textlink="">
      <xdr:nvSpPr>
        <xdr:cNvPr id="201" name="テキスト ボックス 200">
          <a:extLst>
            <a:ext uri="{FF2B5EF4-FFF2-40B4-BE49-F238E27FC236}">
              <a16:creationId xmlns:a16="http://schemas.microsoft.com/office/drawing/2014/main" id="{EB93C22C-3C9F-4C7F-AF60-3FDD22B76872}"/>
            </a:ext>
          </a:extLst>
        </xdr:cNvPr>
        <xdr:cNvSpPr txBox="1"/>
      </xdr:nvSpPr>
      <xdr:spPr>
        <a:xfrm>
          <a:off x="803988" y="131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AD5B021B-243C-4B3F-B6CF-F61859C347B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CB8EF2A-53AA-43A6-BC62-5C0A67841F46}"/>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E28B6059-EFE9-4712-A166-B056AECA758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C03862AB-7A83-427A-BC29-92859EFA0553}"/>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AC18D9BF-F5E1-4E06-AE58-6719804D56D2}"/>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C451EA34-753F-49A0-BB1A-AA7D1B0D0B95}"/>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86927E9D-21D9-4E5A-8020-B27005460E51}"/>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7C7736C8-7D1A-48DB-A998-712AF1D320B3}"/>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3B92E628-B0B7-49A3-93A8-A9555C8201AB}"/>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88FD220F-7097-42D5-AB67-6E719F53A15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2DF15878-6B68-4A74-9D3C-17F344EFF658}"/>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E6566926-CBF8-4BE9-8177-802E296B58BC}"/>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891F97F7-11F1-4F0C-A65C-810FC19B5E0F}"/>
            </a:ext>
          </a:extLst>
        </xdr:cNvPr>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EC6127DF-17AC-4697-9900-93A93E702B2D}"/>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726B6113-7EBB-4217-8EFF-DAB23D7C106E}"/>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FE677BB6-14A4-4992-BC29-F44FBE90610D}"/>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74780BA3-9249-46CC-B17B-7DEB84A41B93}"/>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490A956F-568B-4620-96F4-8A23B420768C}"/>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7706BA47-3172-42CC-939E-15651AAF8987}"/>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8DFCD11-4AAF-4FA7-8F42-CC47364888BB}"/>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BB3E22EF-385E-48FB-8ADE-603D22E16E6C}"/>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93C1BDE-4BCC-4FDB-988A-C0601656FFFD}"/>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30820770-A170-471E-8C58-DD7BC6808899}"/>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324B11B0-0998-4667-9EAB-5A7107C0A38E}"/>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50DC0D6-960B-426C-B0AA-D29094D74EDC}"/>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795E4271-3AC8-4EC1-A010-902BD1E76773}"/>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6E60EF1A-77DD-4464-8FA6-41C4FE813EB4}"/>
            </a:ext>
          </a:extLst>
        </xdr:cNvPr>
        <xdr:cNvCxnSpPr/>
      </xdr:nvCxnSpPr>
      <xdr:spPr>
        <a:xfrm flipV="1">
          <a:off x="4084955" y="15288216"/>
          <a:ext cx="1270" cy="1227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BB236B75-81C1-4285-8B98-6D83EE7A42E5}"/>
            </a:ext>
          </a:extLst>
        </xdr:cNvPr>
        <xdr:cNvSpPr txBox="1"/>
      </xdr:nvSpPr>
      <xdr:spPr>
        <a:xfrm>
          <a:off x="4137660" y="165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447878F0-64EF-41C0-9844-C8B97333397F}"/>
            </a:ext>
          </a:extLst>
        </xdr:cNvPr>
        <xdr:cNvCxnSpPr/>
      </xdr:nvCxnSpPr>
      <xdr:spPr>
        <a:xfrm>
          <a:off x="4020820" y="16515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23166CF9-A79C-454D-B29A-1DC196FC4CFF}"/>
            </a:ext>
          </a:extLst>
        </xdr:cNvPr>
        <xdr:cNvSpPr txBox="1"/>
      </xdr:nvSpPr>
      <xdr:spPr>
        <a:xfrm>
          <a:off x="4137660" y="1507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4A2F31F0-85DF-44F7-B7C9-112CE9070D50}"/>
            </a:ext>
          </a:extLst>
        </xdr:cNvPr>
        <xdr:cNvCxnSpPr/>
      </xdr:nvCxnSpPr>
      <xdr:spPr>
        <a:xfrm>
          <a:off x="4020820" y="1528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37712</xdr:rowOff>
    </xdr:from>
    <xdr:to>
      <xdr:col>24</xdr:col>
      <xdr:colOff>63500</xdr:colOff>
      <xdr:row>97</xdr:row>
      <xdr:rowOff>28970</xdr:rowOff>
    </xdr:to>
    <xdr:cxnSp macro="">
      <xdr:nvCxnSpPr>
        <xdr:cNvPr id="233" name="直線コネクタ 232">
          <a:extLst>
            <a:ext uri="{FF2B5EF4-FFF2-40B4-BE49-F238E27FC236}">
              <a16:creationId xmlns:a16="http://schemas.microsoft.com/office/drawing/2014/main" id="{3CDE7CAC-5828-4E31-9F9E-248A5CE46892}"/>
            </a:ext>
          </a:extLst>
        </xdr:cNvPr>
        <xdr:cNvCxnSpPr/>
      </xdr:nvCxnSpPr>
      <xdr:spPr>
        <a:xfrm flipV="1">
          <a:off x="3355340" y="16131152"/>
          <a:ext cx="731520" cy="15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BA8CDD4C-056D-4AF6-A998-D31ACDC5FCF0}"/>
            </a:ext>
          </a:extLst>
        </xdr:cNvPr>
        <xdr:cNvSpPr txBox="1"/>
      </xdr:nvSpPr>
      <xdr:spPr>
        <a:xfrm>
          <a:off x="4137660" y="1577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CA4591CD-B9D5-4BF7-B01E-E5BF5E8780EA}"/>
            </a:ext>
          </a:extLst>
        </xdr:cNvPr>
        <xdr:cNvSpPr/>
      </xdr:nvSpPr>
      <xdr:spPr>
        <a:xfrm>
          <a:off x="4036060" y="15925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28970</xdr:rowOff>
    </xdr:from>
    <xdr:to>
      <xdr:col>19</xdr:col>
      <xdr:colOff>177800</xdr:colOff>
      <xdr:row>97</xdr:row>
      <xdr:rowOff>46540</xdr:rowOff>
    </xdr:to>
    <xdr:cxnSp macro="">
      <xdr:nvCxnSpPr>
        <xdr:cNvPr id="236" name="直線コネクタ 235">
          <a:extLst>
            <a:ext uri="{FF2B5EF4-FFF2-40B4-BE49-F238E27FC236}">
              <a16:creationId xmlns:a16="http://schemas.microsoft.com/office/drawing/2014/main" id="{C4B14728-9716-4FCC-9457-5793CB7ADFE1}"/>
            </a:ext>
          </a:extLst>
        </xdr:cNvPr>
        <xdr:cNvCxnSpPr/>
      </xdr:nvCxnSpPr>
      <xdr:spPr>
        <a:xfrm flipV="1">
          <a:off x="2565400" y="16290050"/>
          <a:ext cx="78994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FA137092-EF00-43C3-95CC-CFF1C2D508AB}"/>
            </a:ext>
          </a:extLst>
        </xdr:cNvPr>
        <xdr:cNvSpPr/>
      </xdr:nvSpPr>
      <xdr:spPr>
        <a:xfrm>
          <a:off x="3312160" y="16154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9D018DFA-9E24-4E31-8FA6-28C0C88C64E9}"/>
            </a:ext>
          </a:extLst>
        </xdr:cNvPr>
        <xdr:cNvSpPr txBox="1"/>
      </xdr:nvSpPr>
      <xdr:spPr>
        <a:xfrm>
          <a:off x="3118631" y="159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46540</xdr:rowOff>
    </xdr:from>
    <xdr:to>
      <xdr:col>15</xdr:col>
      <xdr:colOff>50800</xdr:colOff>
      <xdr:row>97</xdr:row>
      <xdr:rowOff>73820</xdr:rowOff>
    </xdr:to>
    <xdr:cxnSp macro="">
      <xdr:nvCxnSpPr>
        <xdr:cNvPr id="239" name="直線コネクタ 238">
          <a:extLst>
            <a:ext uri="{FF2B5EF4-FFF2-40B4-BE49-F238E27FC236}">
              <a16:creationId xmlns:a16="http://schemas.microsoft.com/office/drawing/2014/main" id="{CDAFB3CC-35D4-496D-A919-89875AE66619}"/>
            </a:ext>
          </a:extLst>
        </xdr:cNvPr>
        <xdr:cNvCxnSpPr/>
      </xdr:nvCxnSpPr>
      <xdr:spPr>
        <a:xfrm flipV="1">
          <a:off x="1790700" y="16307620"/>
          <a:ext cx="7747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C6FF096F-FA43-409C-8D05-CD9B89EE6401}"/>
            </a:ext>
          </a:extLst>
        </xdr:cNvPr>
        <xdr:cNvSpPr/>
      </xdr:nvSpPr>
      <xdr:spPr>
        <a:xfrm>
          <a:off x="2514600" y="16195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1C43E3DF-C9EE-4BA7-8CC3-46D5F8E7602B}"/>
            </a:ext>
          </a:extLst>
        </xdr:cNvPr>
        <xdr:cNvSpPr txBox="1"/>
      </xdr:nvSpPr>
      <xdr:spPr>
        <a:xfrm>
          <a:off x="2343931" y="159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73820</xdr:rowOff>
    </xdr:from>
    <xdr:to>
      <xdr:col>10</xdr:col>
      <xdr:colOff>114300</xdr:colOff>
      <xdr:row>97</xdr:row>
      <xdr:rowOff>95667</xdr:rowOff>
    </xdr:to>
    <xdr:cxnSp macro="">
      <xdr:nvCxnSpPr>
        <xdr:cNvPr id="242" name="直線コネクタ 241">
          <a:extLst>
            <a:ext uri="{FF2B5EF4-FFF2-40B4-BE49-F238E27FC236}">
              <a16:creationId xmlns:a16="http://schemas.microsoft.com/office/drawing/2014/main" id="{6F7DEC48-0385-4F7A-A772-2F92B408A1EF}"/>
            </a:ext>
          </a:extLst>
        </xdr:cNvPr>
        <xdr:cNvCxnSpPr/>
      </xdr:nvCxnSpPr>
      <xdr:spPr>
        <a:xfrm flipV="1">
          <a:off x="1008380" y="16334900"/>
          <a:ext cx="78232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69C74770-DC2A-4AC2-BF26-947126650AB3}"/>
            </a:ext>
          </a:extLst>
        </xdr:cNvPr>
        <xdr:cNvSpPr/>
      </xdr:nvSpPr>
      <xdr:spPr>
        <a:xfrm>
          <a:off x="1739900" y="16224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a16="http://schemas.microsoft.com/office/drawing/2014/main" id="{F971686C-52D5-45A7-90FA-FE2F23BDBB15}"/>
            </a:ext>
          </a:extLst>
        </xdr:cNvPr>
        <xdr:cNvSpPr txBox="1"/>
      </xdr:nvSpPr>
      <xdr:spPr>
        <a:xfrm>
          <a:off x="1546371" y="1600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9C1E2F8A-B647-47C2-A67C-61B861AA1BF0}"/>
            </a:ext>
          </a:extLst>
        </xdr:cNvPr>
        <xdr:cNvSpPr/>
      </xdr:nvSpPr>
      <xdr:spPr>
        <a:xfrm>
          <a:off x="965200" y="16231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a16="http://schemas.microsoft.com/office/drawing/2014/main" id="{57D1B893-B6F9-4724-8F29-D67D618240F3}"/>
            </a:ext>
          </a:extLst>
        </xdr:cNvPr>
        <xdr:cNvSpPr txBox="1"/>
      </xdr:nvSpPr>
      <xdr:spPr>
        <a:xfrm>
          <a:off x="771671" y="160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BBEDCA6-A7EA-4DE9-9F1B-4FD31921496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38AEC21-5BEF-4D8F-9FE0-5EDA47FB7471}"/>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3C38D0E-4E1A-40F7-AB8C-BE84AED16093}"/>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C9FB8B1-3A97-4C48-99BA-EAB220FC8C2A}"/>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E237065-12A3-4848-A0A1-A1131DD72DCF}"/>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158362</xdr:rowOff>
    </xdr:from>
    <xdr:to>
      <xdr:col>24</xdr:col>
      <xdr:colOff>114300</xdr:colOff>
      <xdr:row>96</xdr:row>
      <xdr:rowOff>88512</xdr:rowOff>
    </xdr:to>
    <xdr:sp macro="" textlink="">
      <xdr:nvSpPr>
        <xdr:cNvPr id="252" name="楕円 251">
          <a:extLst>
            <a:ext uri="{FF2B5EF4-FFF2-40B4-BE49-F238E27FC236}">
              <a16:creationId xmlns:a16="http://schemas.microsoft.com/office/drawing/2014/main" id="{59EFE13A-F763-49BA-85C1-750D69C1CDC9}"/>
            </a:ext>
          </a:extLst>
        </xdr:cNvPr>
        <xdr:cNvSpPr/>
      </xdr:nvSpPr>
      <xdr:spPr>
        <a:xfrm>
          <a:off x="4036060" y="16084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136789</xdr:rowOff>
    </xdr:from>
    <xdr:ext cx="534377" cy="259045"/>
    <xdr:sp macro="" textlink="">
      <xdr:nvSpPr>
        <xdr:cNvPr id="253" name="扶助費該当値テキスト">
          <a:extLst>
            <a:ext uri="{FF2B5EF4-FFF2-40B4-BE49-F238E27FC236}">
              <a16:creationId xmlns:a16="http://schemas.microsoft.com/office/drawing/2014/main" id="{F2CE60A9-DB2E-462B-9196-2C38B8002973}"/>
            </a:ext>
          </a:extLst>
        </xdr:cNvPr>
        <xdr:cNvSpPr txBox="1"/>
      </xdr:nvSpPr>
      <xdr:spPr>
        <a:xfrm>
          <a:off x="4137660" y="160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149620</xdr:rowOff>
    </xdr:from>
    <xdr:to>
      <xdr:col>20</xdr:col>
      <xdr:colOff>38100</xdr:colOff>
      <xdr:row>97</xdr:row>
      <xdr:rowOff>79770</xdr:rowOff>
    </xdr:to>
    <xdr:sp macro="" textlink="">
      <xdr:nvSpPr>
        <xdr:cNvPr id="254" name="楕円 253">
          <a:extLst>
            <a:ext uri="{FF2B5EF4-FFF2-40B4-BE49-F238E27FC236}">
              <a16:creationId xmlns:a16="http://schemas.microsoft.com/office/drawing/2014/main" id="{534D54FA-D03C-4333-80AF-CBD5782AF380}"/>
            </a:ext>
          </a:extLst>
        </xdr:cNvPr>
        <xdr:cNvSpPr/>
      </xdr:nvSpPr>
      <xdr:spPr>
        <a:xfrm>
          <a:off x="3312160" y="16243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70897</xdr:rowOff>
    </xdr:from>
    <xdr:ext cx="534377" cy="259045"/>
    <xdr:sp macro="" textlink="">
      <xdr:nvSpPr>
        <xdr:cNvPr id="255" name="テキスト ボックス 254">
          <a:extLst>
            <a:ext uri="{FF2B5EF4-FFF2-40B4-BE49-F238E27FC236}">
              <a16:creationId xmlns:a16="http://schemas.microsoft.com/office/drawing/2014/main" id="{47732B6A-6BED-4354-979B-1618B09108A0}"/>
            </a:ext>
          </a:extLst>
        </xdr:cNvPr>
        <xdr:cNvSpPr txBox="1"/>
      </xdr:nvSpPr>
      <xdr:spPr>
        <a:xfrm>
          <a:off x="3118631" y="163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167190</xdr:rowOff>
    </xdr:from>
    <xdr:to>
      <xdr:col>15</xdr:col>
      <xdr:colOff>101600</xdr:colOff>
      <xdr:row>97</xdr:row>
      <xdr:rowOff>97340</xdr:rowOff>
    </xdr:to>
    <xdr:sp macro="" textlink="">
      <xdr:nvSpPr>
        <xdr:cNvPr id="256" name="楕円 255">
          <a:extLst>
            <a:ext uri="{FF2B5EF4-FFF2-40B4-BE49-F238E27FC236}">
              <a16:creationId xmlns:a16="http://schemas.microsoft.com/office/drawing/2014/main" id="{8F695789-644A-43D6-88E9-39598FFF5F6C}"/>
            </a:ext>
          </a:extLst>
        </xdr:cNvPr>
        <xdr:cNvSpPr/>
      </xdr:nvSpPr>
      <xdr:spPr>
        <a:xfrm>
          <a:off x="2514600" y="1626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88467</xdr:rowOff>
    </xdr:from>
    <xdr:ext cx="534377" cy="259045"/>
    <xdr:sp macro="" textlink="">
      <xdr:nvSpPr>
        <xdr:cNvPr id="257" name="テキスト ボックス 256">
          <a:extLst>
            <a:ext uri="{FF2B5EF4-FFF2-40B4-BE49-F238E27FC236}">
              <a16:creationId xmlns:a16="http://schemas.microsoft.com/office/drawing/2014/main" id="{E10F8856-9ACE-4A2E-BCB6-030C9618FC85}"/>
            </a:ext>
          </a:extLst>
        </xdr:cNvPr>
        <xdr:cNvSpPr txBox="1"/>
      </xdr:nvSpPr>
      <xdr:spPr>
        <a:xfrm>
          <a:off x="2343931" y="1634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23020</xdr:rowOff>
    </xdr:from>
    <xdr:to>
      <xdr:col>10</xdr:col>
      <xdr:colOff>165100</xdr:colOff>
      <xdr:row>97</xdr:row>
      <xdr:rowOff>124620</xdr:rowOff>
    </xdr:to>
    <xdr:sp macro="" textlink="">
      <xdr:nvSpPr>
        <xdr:cNvPr id="258" name="楕円 257">
          <a:extLst>
            <a:ext uri="{FF2B5EF4-FFF2-40B4-BE49-F238E27FC236}">
              <a16:creationId xmlns:a16="http://schemas.microsoft.com/office/drawing/2014/main" id="{6F2B24E8-794F-4F2B-9AEA-7771673FA53A}"/>
            </a:ext>
          </a:extLst>
        </xdr:cNvPr>
        <xdr:cNvSpPr/>
      </xdr:nvSpPr>
      <xdr:spPr>
        <a:xfrm>
          <a:off x="1739900" y="162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115747</xdr:rowOff>
    </xdr:from>
    <xdr:ext cx="534377" cy="259045"/>
    <xdr:sp macro="" textlink="">
      <xdr:nvSpPr>
        <xdr:cNvPr id="259" name="テキスト ボックス 258">
          <a:extLst>
            <a:ext uri="{FF2B5EF4-FFF2-40B4-BE49-F238E27FC236}">
              <a16:creationId xmlns:a16="http://schemas.microsoft.com/office/drawing/2014/main" id="{AF78B0D8-B8EE-41BA-854B-47C85A319AA6}"/>
            </a:ext>
          </a:extLst>
        </xdr:cNvPr>
        <xdr:cNvSpPr txBox="1"/>
      </xdr:nvSpPr>
      <xdr:spPr>
        <a:xfrm>
          <a:off x="1546371" y="163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44867</xdr:rowOff>
    </xdr:from>
    <xdr:to>
      <xdr:col>6</xdr:col>
      <xdr:colOff>38100</xdr:colOff>
      <xdr:row>97</xdr:row>
      <xdr:rowOff>146467</xdr:rowOff>
    </xdr:to>
    <xdr:sp macro="" textlink="">
      <xdr:nvSpPr>
        <xdr:cNvPr id="260" name="楕円 259">
          <a:extLst>
            <a:ext uri="{FF2B5EF4-FFF2-40B4-BE49-F238E27FC236}">
              <a16:creationId xmlns:a16="http://schemas.microsoft.com/office/drawing/2014/main" id="{93B24806-A737-4029-97DD-CF2A7EC1668A}"/>
            </a:ext>
          </a:extLst>
        </xdr:cNvPr>
        <xdr:cNvSpPr/>
      </xdr:nvSpPr>
      <xdr:spPr>
        <a:xfrm>
          <a:off x="965200" y="16305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137594</xdr:rowOff>
    </xdr:from>
    <xdr:ext cx="534377" cy="259045"/>
    <xdr:sp macro="" textlink="">
      <xdr:nvSpPr>
        <xdr:cNvPr id="261" name="テキスト ボックス 260">
          <a:extLst>
            <a:ext uri="{FF2B5EF4-FFF2-40B4-BE49-F238E27FC236}">
              <a16:creationId xmlns:a16="http://schemas.microsoft.com/office/drawing/2014/main" id="{E7090B04-E72F-44AD-85FB-ABEAE81AD731}"/>
            </a:ext>
          </a:extLst>
        </xdr:cNvPr>
        <xdr:cNvSpPr txBox="1"/>
      </xdr:nvSpPr>
      <xdr:spPr>
        <a:xfrm>
          <a:off x="771671" y="1639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36FB64DD-952C-4031-B60F-00A17D78D153}"/>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300C15D-A222-4DAF-AD35-80501F9CE54E}"/>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4CE5533-7300-488B-BD54-9B2CF5DEA714}"/>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1D36005B-E994-43FE-9EC7-28D97B7B58C7}"/>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412EAAB5-0CF1-4AB3-BEEC-C8E6581E42B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AEB4604F-7B46-4F18-8A29-38F765AE47FD}"/>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D595EBB9-1BB9-4A3C-B3B1-99429E55BE5F}"/>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B519016D-E182-4AF5-8F48-3700A790AFA4}"/>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95429C12-1303-4BBD-9C2E-DCE5F90C40B9}"/>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B78297D8-9ECC-4704-895D-93410A3CCDCE}"/>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361F75DD-B980-4DBF-AC63-D43268FA6C8B}"/>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EA1E7D8B-08E9-4B1C-8FA2-AEBBC3E9B512}"/>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7DBF41F9-DD04-4DA4-B458-77B74F14CAAE}"/>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39D77E4-A133-41A9-AA33-9FE641B4E676}"/>
            </a:ext>
          </a:extLst>
        </xdr:cNvPr>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B81F9CD8-8F9C-4B08-B9CE-A3A8D0FE809D}"/>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E924E3C3-E9CD-4EBB-9091-2A6A724D143B}"/>
            </a:ext>
          </a:extLst>
        </xdr:cNvPr>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2DA88AEA-2230-46A8-988E-2D57B5F0563F}"/>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51AE62B6-3B00-40BD-BB6E-A95F10A3370F}"/>
            </a:ext>
          </a:extLst>
        </xdr:cNvPr>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7D54E718-95CE-408F-84A8-3DC38525B8A3}"/>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1F19157-F730-4E98-A06E-119528DC4CA9}"/>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22F6E308-90DA-41A0-8BED-306C01012367}"/>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C81814E8-563C-4253-AB85-11962BC7A98A}"/>
            </a:ext>
          </a:extLst>
        </xdr:cNvPr>
        <xdr:cNvCxnSpPr/>
      </xdr:nvCxnSpPr>
      <xdr:spPr>
        <a:xfrm flipV="1">
          <a:off x="9218295" y="5342246"/>
          <a:ext cx="1270" cy="99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581C09A6-9723-44FA-BFDF-A0BB8A6B8F01}"/>
            </a:ext>
          </a:extLst>
        </xdr:cNvPr>
        <xdr:cNvSpPr txBox="1"/>
      </xdr:nvSpPr>
      <xdr:spPr>
        <a:xfrm>
          <a:off x="9271000" y="63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25A2C907-6306-4E34-99A1-032424FFDE07}"/>
            </a:ext>
          </a:extLst>
        </xdr:cNvPr>
        <xdr:cNvCxnSpPr/>
      </xdr:nvCxnSpPr>
      <xdr:spPr>
        <a:xfrm>
          <a:off x="9154160" y="634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3A9F0640-14D4-4A1A-B455-5F471B83D585}"/>
            </a:ext>
          </a:extLst>
        </xdr:cNvPr>
        <xdr:cNvSpPr txBox="1"/>
      </xdr:nvSpPr>
      <xdr:spPr>
        <a:xfrm>
          <a:off x="9271000" y="512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6127E5B2-E03A-406C-A1FD-5E46E00704B6}"/>
            </a:ext>
          </a:extLst>
        </xdr:cNvPr>
        <xdr:cNvCxnSpPr/>
      </xdr:nvCxnSpPr>
      <xdr:spPr>
        <a:xfrm>
          <a:off x="9154160" y="5342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53746</xdr:rowOff>
    </xdr:from>
    <xdr:to>
      <xdr:col>55</xdr:col>
      <xdr:colOff>0</xdr:colOff>
      <xdr:row>35</xdr:row>
      <xdr:rowOff>148926</xdr:rowOff>
    </xdr:to>
    <xdr:cxnSp macro="">
      <xdr:nvCxnSpPr>
        <xdr:cNvPr id="288" name="直線コネクタ 287">
          <a:extLst>
            <a:ext uri="{FF2B5EF4-FFF2-40B4-BE49-F238E27FC236}">
              <a16:creationId xmlns:a16="http://schemas.microsoft.com/office/drawing/2014/main" id="{9965E23B-ABB8-4518-B17D-92399D2D195D}"/>
            </a:ext>
          </a:extLst>
        </xdr:cNvPr>
        <xdr:cNvCxnSpPr/>
      </xdr:nvCxnSpPr>
      <xdr:spPr>
        <a:xfrm>
          <a:off x="8496300" y="5585866"/>
          <a:ext cx="723900" cy="4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AA399215-3532-45B4-8D02-F548AAE0733E}"/>
            </a:ext>
          </a:extLst>
        </xdr:cNvPr>
        <xdr:cNvSpPr txBox="1"/>
      </xdr:nvSpPr>
      <xdr:spPr>
        <a:xfrm>
          <a:off x="9271000" y="5961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DB8CF734-EBCC-47C9-8896-05FEF8850E3C}"/>
            </a:ext>
          </a:extLst>
        </xdr:cNvPr>
        <xdr:cNvSpPr/>
      </xdr:nvSpPr>
      <xdr:spPr>
        <a:xfrm>
          <a:off x="9192260" y="5983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53746</xdr:rowOff>
    </xdr:from>
    <xdr:to>
      <xdr:col>50</xdr:col>
      <xdr:colOff>114300</xdr:colOff>
      <xdr:row>36</xdr:row>
      <xdr:rowOff>94423</xdr:rowOff>
    </xdr:to>
    <xdr:cxnSp macro="">
      <xdr:nvCxnSpPr>
        <xdr:cNvPr id="291" name="直線コネクタ 290">
          <a:extLst>
            <a:ext uri="{FF2B5EF4-FFF2-40B4-BE49-F238E27FC236}">
              <a16:creationId xmlns:a16="http://schemas.microsoft.com/office/drawing/2014/main" id="{494D4A2B-0A36-48DD-8D68-12735D03DB6E}"/>
            </a:ext>
          </a:extLst>
        </xdr:cNvPr>
        <xdr:cNvCxnSpPr/>
      </xdr:nvCxnSpPr>
      <xdr:spPr>
        <a:xfrm flipV="1">
          <a:off x="7713980" y="5585866"/>
          <a:ext cx="782320" cy="5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154B7540-F517-4FE4-8769-11876B882812}"/>
            </a:ext>
          </a:extLst>
        </xdr:cNvPr>
        <xdr:cNvSpPr/>
      </xdr:nvSpPr>
      <xdr:spPr>
        <a:xfrm>
          <a:off x="8445500" y="5531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BEF8BAE3-BFEF-49FA-A3A3-41521D9E99C1}"/>
            </a:ext>
          </a:extLst>
        </xdr:cNvPr>
        <xdr:cNvSpPr txBox="1"/>
      </xdr:nvSpPr>
      <xdr:spPr>
        <a:xfrm>
          <a:off x="8219655" y="531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94423</xdr:rowOff>
    </xdr:from>
    <xdr:to>
      <xdr:col>45</xdr:col>
      <xdr:colOff>177800</xdr:colOff>
      <xdr:row>36</xdr:row>
      <xdr:rowOff>129436</xdr:rowOff>
    </xdr:to>
    <xdr:cxnSp macro="">
      <xdr:nvCxnSpPr>
        <xdr:cNvPr id="294" name="直線コネクタ 293">
          <a:extLst>
            <a:ext uri="{FF2B5EF4-FFF2-40B4-BE49-F238E27FC236}">
              <a16:creationId xmlns:a16="http://schemas.microsoft.com/office/drawing/2014/main" id="{46B45909-EAC7-499E-808F-8C1C0124AD86}"/>
            </a:ext>
          </a:extLst>
        </xdr:cNvPr>
        <xdr:cNvCxnSpPr/>
      </xdr:nvCxnSpPr>
      <xdr:spPr>
        <a:xfrm flipV="1">
          <a:off x="6924040" y="6129463"/>
          <a:ext cx="78994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AE6CF202-4396-4991-8DB5-EF5621EE695E}"/>
            </a:ext>
          </a:extLst>
        </xdr:cNvPr>
        <xdr:cNvSpPr/>
      </xdr:nvSpPr>
      <xdr:spPr>
        <a:xfrm>
          <a:off x="7670800" y="6146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DDEB55BC-862F-4E38-A985-0BD46B08886F}"/>
            </a:ext>
          </a:extLst>
        </xdr:cNvPr>
        <xdr:cNvSpPr txBox="1"/>
      </xdr:nvSpPr>
      <xdr:spPr>
        <a:xfrm>
          <a:off x="7477271" y="62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129436</xdr:rowOff>
    </xdr:from>
    <xdr:to>
      <xdr:col>41</xdr:col>
      <xdr:colOff>50800</xdr:colOff>
      <xdr:row>36</xdr:row>
      <xdr:rowOff>133299</xdr:rowOff>
    </xdr:to>
    <xdr:cxnSp macro="">
      <xdr:nvCxnSpPr>
        <xdr:cNvPr id="297" name="直線コネクタ 296">
          <a:extLst>
            <a:ext uri="{FF2B5EF4-FFF2-40B4-BE49-F238E27FC236}">
              <a16:creationId xmlns:a16="http://schemas.microsoft.com/office/drawing/2014/main" id="{9D698947-3DCF-4C6E-885B-1242FF3C8D08}"/>
            </a:ext>
          </a:extLst>
        </xdr:cNvPr>
        <xdr:cNvCxnSpPr/>
      </xdr:nvCxnSpPr>
      <xdr:spPr>
        <a:xfrm flipV="1">
          <a:off x="6149340" y="6164476"/>
          <a:ext cx="7747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EB2D91B3-433E-4F30-8D0F-2F11032365B9}"/>
            </a:ext>
          </a:extLst>
        </xdr:cNvPr>
        <xdr:cNvSpPr/>
      </xdr:nvSpPr>
      <xdr:spPr>
        <a:xfrm>
          <a:off x="6873240" y="6147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13AE84AC-FE12-41A0-BF0E-B227B8FFB78F}"/>
            </a:ext>
          </a:extLst>
        </xdr:cNvPr>
        <xdr:cNvSpPr txBox="1"/>
      </xdr:nvSpPr>
      <xdr:spPr>
        <a:xfrm>
          <a:off x="6702571" y="62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FCCC5251-0C4B-4406-B6D5-67D600F71B3C}"/>
            </a:ext>
          </a:extLst>
        </xdr:cNvPr>
        <xdr:cNvSpPr/>
      </xdr:nvSpPr>
      <xdr:spPr>
        <a:xfrm>
          <a:off x="6098540" y="6176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F9B7F126-D382-4E75-81E4-F1B47651B63B}"/>
            </a:ext>
          </a:extLst>
        </xdr:cNvPr>
        <xdr:cNvSpPr txBox="1"/>
      </xdr:nvSpPr>
      <xdr:spPr>
        <a:xfrm>
          <a:off x="5905011" y="62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DCF9CD6-4D49-4E28-AF34-0066376F2B9D}"/>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78900FD-ABCB-4681-A575-EA43A4E91807}"/>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1E5A2B6-4093-413E-BCE5-FFDA72D4863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FDF4045-EF3B-435A-B229-968B5BB38689}"/>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6CD0F0-08E2-4477-B913-5820E7952E2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98126</xdr:rowOff>
    </xdr:from>
    <xdr:to>
      <xdr:col>55</xdr:col>
      <xdr:colOff>50800</xdr:colOff>
      <xdr:row>36</xdr:row>
      <xdr:rowOff>28276</xdr:rowOff>
    </xdr:to>
    <xdr:sp macro="" textlink="">
      <xdr:nvSpPr>
        <xdr:cNvPr id="307" name="楕円 306">
          <a:extLst>
            <a:ext uri="{FF2B5EF4-FFF2-40B4-BE49-F238E27FC236}">
              <a16:creationId xmlns:a16="http://schemas.microsoft.com/office/drawing/2014/main" id="{B714D9F5-782A-40FC-9705-0C387646520F}"/>
            </a:ext>
          </a:extLst>
        </xdr:cNvPr>
        <xdr:cNvSpPr/>
      </xdr:nvSpPr>
      <xdr:spPr>
        <a:xfrm>
          <a:off x="9192260" y="5965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121003</xdr:rowOff>
    </xdr:from>
    <xdr:ext cx="599010" cy="259045"/>
    <xdr:sp macro="" textlink="">
      <xdr:nvSpPr>
        <xdr:cNvPr id="308" name="補助費等該当値テキスト">
          <a:extLst>
            <a:ext uri="{FF2B5EF4-FFF2-40B4-BE49-F238E27FC236}">
              <a16:creationId xmlns:a16="http://schemas.microsoft.com/office/drawing/2014/main" id="{077A5B53-6F1C-485B-850E-91BBB517A75F}"/>
            </a:ext>
          </a:extLst>
        </xdr:cNvPr>
        <xdr:cNvSpPr txBox="1"/>
      </xdr:nvSpPr>
      <xdr:spPr>
        <a:xfrm>
          <a:off x="9271000" y="582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2946</xdr:rowOff>
    </xdr:from>
    <xdr:to>
      <xdr:col>50</xdr:col>
      <xdr:colOff>165100</xdr:colOff>
      <xdr:row>33</xdr:row>
      <xdr:rowOff>104546</xdr:rowOff>
    </xdr:to>
    <xdr:sp macro="" textlink="">
      <xdr:nvSpPr>
        <xdr:cNvPr id="309" name="楕円 308">
          <a:extLst>
            <a:ext uri="{FF2B5EF4-FFF2-40B4-BE49-F238E27FC236}">
              <a16:creationId xmlns:a16="http://schemas.microsoft.com/office/drawing/2014/main" id="{80EAA795-6E9E-4B88-BFD2-C86F0E5DC887}"/>
            </a:ext>
          </a:extLst>
        </xdr:cNvPr>
        <xdr:cNvSpPr/>
      </xdr:nvSpPr>
      <xdr:spPr>
        <a:xfrm>
          <a:off x="8445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95673</xdr:rowOff>
    </xdr:from>
    <xdr:ext cx="599010" cy="259045"/>
    <xdr:sp macro="" textlink="">
      <xdr:nvSpPr>
        <xdr:cNvPr id="310" name="テキスト ボックス 309">
          <a:extLst>
            <a:ext uri="{FF2B5EF4-FFF2-40B4-BE49-F238E27FC236}">
              <a16:creationId xmlns:a16="http://schemas.microsoft.com/office/drawing/2014/main" id="{3089585F-CAEF-403B-BB43-7A714B5E6965}"/>
            </a:ext>
          </a:extLst>
        </xdr:cNvPr>
        <xdr:cNvSpPr txBox="1"/>
      </xdr:nvSpPr>
      <xdr:spPr>
        <a:xfrm>
          <a:off x="8219655" y="562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43623</xdr:rowOff>
    </xdr:from>
    <xdr:to>
      <xdr:col>46</xdr:col>
      <xdr:colOff>38100</xdr:colOff>
      <xdr:row>36</xdr:row>
      <xdr:rowOff>145223</xdr:rowOff>
    </xdr:to>
    <xdr:sp macro="" textlink="">
      <xdr:nvSpPr>
        <xdr:cNvPr id="311" name="楕円 310">
          <a:extLst>
            <a:ext uri="{FF2B5EF4-FFF2-40B4-BE49-F238E27FC236}">
              <a16:creationId xmlns:a16="http://schemas.microsoft.com/office/drawing/2014/main" id="{1C4CB3EF-4FCF-4160-AABC-DFD54C37B060}"/>
            </a:ext>
          </a:extLst>
        </xdr:cNvPr>
        <xdr:cNvSpPr/>
      </xdr:nvSpPr>
      <xdr:spPr>
        <a:xfrm>
          <a:off x="7670800" y="60786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161750</xdr:rowOff>
    </xdr:from>
    <xdr:ext cx="534377" cy="259045"/>
    <xdr:sp macro="" textlink="">
      <xdr:nvSpPr>
        <xdr:cNvPr id="312" name="テキスト ボックス 311">
          <a:extLst>
            <a:ext uri="{FF2B5EF4-FFF2-40B4-BE49-F238E27FC236}">
              <a16:creationId xmlns:a16="http://schemas.microsoft.com/office/drawing/2014/main" id="{28021361-007E-4D49-8ADC-20F07AB394C3}"/>
            </a:ext>
          </a:extLst>
        </xdr:cNvPr>
        <xdr:cNvSpPr txBox="1"/>
      </xdr:nvSpPr>
      <xdr:spPr>
        <a:xfrm>
          <a:off x="7477271" y="58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78636</xdr:rowOff>
    </xdr:from>
    <xdr:to>
      <xdr:col>41</xdr:col>
      <xdr:colOff>101600</xdr:colOff>
      <xdr:row>37</xdr:row>
      <xdr:rowOff>8786</xdr:rowOff>
    </xdr:to>
    <xdr:sp macro="" textlink="">
      <xdr:nvSpPr>
        <xdr:cNvPr id="313" name="楕円 312">
          <a:extLst>
            <a:ext uri="{FF2B5EF4-FFF2-40B4-BE49-F238E27FC236}">
              <a16:creationId xmlns:a16="http://schemas.microsoft.com/office/drawing/2014/main" id="{04455FC5-E3AA-4B05-A470-CE60195AA9F5}"/>
            </a:ext>
          </a:extLst>
        </xdr:cNvPr>
        <xdr:cNvSpPr/>
      </xdr:nvSpPr>
      <xdr:spPr>
        <a:xfrm>
          <a:off x="6873240" y="6113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25313</xdr:rowOff>
    </xdr:from>
    <xdr:ext cx="534377" cy="259045"/>
    <xdr:sp macro="" textlink="">
      <xdr:nvSpPr>
        <xdr:cNvPr id="314" name="テキスト ボックス 313">
          <a:extLst>
            <a:ext uri="{FF2B5EF4-FFF2-40B4-BE49-F238E27FC236}">
              <a16:creationId xmlns:a16="http://schemas.microsoft.com/office/drawing/2014/main" id="{937C63C2-DFDD-4CB3-80C4-C3D5003E7810}"/>
            </a:ext>
          </a:extLst>
        </xdr:cNvPr>
        <xdr:cNvSpPr txBox="1"/>
      </xdr:nvSpPr>
      <xdr:spPr>
        <a:xfrm>
          <a:off x="6702571" y="58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82499</xdr:rowOff>
    </xdr:from>
    <xdr:to>
      <xdr:col>36</xdr:col>
      <xdr:colOff>165100</xdr:colOff>
      <xdr:row>37</xdr:row>
      <xdr:rowOff>12649</xdr:rowOff>
    </xdr:to>
    <xdr:sp macro="" textlink="">
      <xdr:nvSpPr>
        <xdr:cNvPr id="315" name="楕円 314">
          <a:extLst>
            <a:ext uri="{FF2B5EF4-FFF2-40B4-BE49-F238E27FC236}">
              <a16:creationId xmlns:a16="http://schemas.microsoft.com/office/drawing/2014/main" id="{86BA1421-74CD-4D92-B0CB-61F5DFC900B9}"/>
            </a:ext>
          </a:extLst>
        </xdr:cNvPr>
        <xdr:cNvSpPr/>
      </xdr:nvSpPr>
      <xdr:spPr>
        <a:xfrm>
          <a:off x="6098540" y="6117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29176</xdr:rowOff>
    </xdr:from>
    <xdr:ext cx="534377" cy="259045"/>
    <xdr:sp macro="" textlink="">
      <xdr:nvSpPr>
        <xdr:cNvPr id="316" name="テキスト ボックス 315">
          <a:extLst>
            <a:ext uri="{FF2B5EF4-FFF2-40B4-BE49-F238E27FC236}">
              <a16:creationId xmlns:a16="http://schemas.microsoft.com/office/drawing/2014/main" id="{00621B72-3118-4A2A-8A83-8DCE603CE0CF}"/>
            </a:ext>
          </a:extLst>
        </xdr:cNvPr>
        <xdr:cNvSpPr txBox="1"/>
      </xdr:nvSpPr>
      <xdr:spPr>
        <a:xfrm>
          <a:off x="5905011" y="58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3D792994-BC5E-4818-9456-E65E0CC1CBC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5217C066-627F-4EDC-919C-243C48BA3FBD}"/>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3FD35897-07E5-49F0-AFBC-4B6F94717649}"/>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E1FAB995-7E36-449F-93B0-82B7131B5699}"/>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62C9F67F-2488-41CF-A7F0-106FD281C4A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2BE3A614-CFC0-41CC-A5E1-3A9008B560B8}"/>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D4B0970C-D114-4E72-BD03-E1FFE51D5BF5}"/>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B613AB16-D21B-46E8-B88D-30E134C472EC}"/>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E1E34031-D26A-463E-93AB-29B2B05C311B}"/>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53479C8B-5B81-454A-990D-E26DA44F5D29}"/>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275EAED0-1743-43F9-8BE9-976955D4BA44}"/>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3A76DE2D-39B2-4086-AFFB-2004363F75E8}"/>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A320E053-F264-49D7-B23E-CE9192696198}"/>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1CEA7C0E-A649-4A89-A809-B7D06CD07B03}"/>
            </a:ext>
          </a:extLst>
        </xdr:cNvPr>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40B1C9B2-82FF-42AE-8F98-8BF77D22D1B8}"/>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28522173-10EB-4C65-BDC7-29EAF8A8FE36}"/>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37661C2-51A0-44D0-BA1E-B7C1F1C14F0C}"/>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7745595A-2208-4A89-94C1-B8E80159D431}"/>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7435694-6041-4F2C-B44F-79A51B590EB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A5D468EA-29FB-4E31-B67E-FAB5E7CEE16A}"/>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E88633C7-1212-4D3C-B059-8AAB0478F4C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1CDD9609-C92E-428F-BCDB-BB6A49C10C53}"/>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AB32E979-30C0-4191-B26C-E3F9C06BE2DA}"/>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12FB4375-CC4B-4719-A89D-030642C19F54}"/>
            </a:ext>
          </a:extLst>
        </xdr:cNvPr>
        <xdr:cNvCxnSpPr/>
      </xdr:nvCxnSpPr>
      <xdr:spPr>
        <a:xfrm flipV="1">
          <a:off x="9218295" y="8415817"/>
          <a:ext cx="1270" cy="146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23927D8A-806D-46F4-AC68-879BF3412735}"/>
            </a:ext>
          </a:extLst>
        </xdr:cNvPr>
        <xdr:cNvSpPr txBox="1"/>
      </xdr:nvSpPr>
      <xdr:spPr>
        <a:xfrm>
          <a:off x="9271000" y="98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B2358A2A-3D06-4282-BB3D-6F3CC5B3C97C}"/>
            </a:ext>
          </a:extLst>
        </xdr:cNvPr>
        <xdr:cNvCxnSpPr/>
      </xdr:nvCxnSpPr>
      <xdr:spPr>
        <a:xfrm>
          <a:off x="9154160" y="9879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52B8F55F-9A7C-4787-B495-E19C874BC132}"/>
            </a:ext>
          </a:extLst>
        </xdr:cNvPr>
        <xdr:cNvSpPr txBox="1"/>
      </xdr:nvSpPr>
      <xdr:spPr>
        <a:xfrm>
          <a:off x="9271000" y="81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2C9BD031-8E83-452E-BD18-36138C49D79A}"/>
            </a:ext>
          </a:extLst>
        </xdr:cNvPr>
        <xdr:cNvCxnSpPr/>
      </xdr:nvCxnSpPr>
      <xdr:spPr>
        <a:xfrm>
          <a:off x="9154160" y="841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28166</xdr:rowOff>
    </xdr:from>
    <xdr:to>
      <xdr:col>55</xdr:col>
      <xdr:colOff>0</xdr:colOff>
      <xdr:row>58</xdr:row>
      <xdr:rowOff>46085</xdr:rowOff>
    </xdr:to>
    <xdr:cxnSp macro="">
      <xdr:nvCxnSpPr>
        <xdr:cNvPr id="345" name="直線コネクタ 344">
          <a:extLst>
            <a:ext uri="{FF2B5EF4-FFF2-40B4-BE49-F238E27FC236}">
              <a16:creationId xmlns:a16="http://schemas.microsoft.com/office/drawing/2014/main" id="{A52A0DFB-E709-461E-8575-ED7C1D6DD105}"/>
            </a:ext>
          </a:extLst>
        </xdr:cNvPr>
        <xdr:cNvCxnSpPr/>
      </xdr:nvCxnSpPr>
      <xdr:spPr>
        <a:xfrm flipV="1">
          <a:off x="8496300" y="9751286"/>
          <a:ext cx="7239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2853C659-F5C4-4368-9FA9-C148AD809580}"/>
            </a:ext>
          </a:extLst>
        </xdr:cNvPr>
        <xdr:cNvSpPr txBox="1"/>
      </xdr:nvSpPr>
      <xdr:spPr>
        <a:xfrm>
          <a:off x="9271000" y="937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85DE8EDA-8633-49F2-985C-AB217D808E7A}"/>
            </a:ext>
          </a:extLst>
        </xdr:cNvPr>
        <xdr:cNvSpPr/>
      </xdr:nvSpPr>
      <xdr:spPr>
        <a:xfrm>
          <a:off x="9192260" y="9523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54981</xdr:rowOff>
    </xdr:from>
    <xdr:to>
      <xdr:col>50</xdr:col>
      <xdr:colOff>114300</xdr:colOff>
      <xdr:row>58</xdr:row>
      <xdr:rowOff>46085</xdr:rowOff>
    </xdr:to>
    <xdr:cxnSp macro="">
      <xdr:nvCxnSpPr>
        <xdr:cNvPr id="348" name="直線コネクタ 347">
          <a:extLst>
            <a:ext uri="{FF2B5EF4-FFF2-40B4-BE49-F238E27FC236}">
              <a16:creationId xmlns:a16="http://schemas.microsoft.com/office/drawing/2014/main" id="{F9E6F2A5-84FB-4C21-9D02-ED995C8C2AF0}"/>
            </a:ext>
          </a:extLst>
        </xdr:cNvPr>
        <xdr:cNvCxnSpPr/>
      </xdr:nvCxnSpPr>
      <xdr:spPr>
        <a:xfrm>
          <a:off x="7713980" y="9275181"/>
          <a:ext cx="782320" cy="4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DD4C905D-8B0C-47F7-A27A-7A05A89B8185}"/>
            </a:ext>
          </a:extLst>
        </xdr:cNvPr>
        <xdr:cNvSpPr/>
      </xdr:nvSpPr>
      <xdr:spPr>
        <a:xfrm>
          <a:off x="8445500" y="944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62C654F8-42FB-482B-9153-DFF99D7B9C0B}"/>
            </a:ext>
          </a:extLst>
        </xdr:cNvPr>
        <xdr:cNvSpPr txBox="1"/>
      </xdr:nvSpPr>
      <xdr:spPr>
        <a:xfrm>
          <a:off x="8219655" y="922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54981</xdr:rowOff>
    </xdr:from>
    <xdr:to>
      <xdr:col>45</xdr:col>
      <xdr:colOff>177800</xdr:colOff>
      <xdr:row>55</xdr:row>
      <xdr:rowOff>94293</xdr:rowOff>
    </xdr:to>
    <xdr:cxnSp macro="">
      <xdr:nvCxnSpPr>
        <xdr:cNvPr id="351" name="直線コネクタ 350">
          <a:extLst>
            <a:ext uri="{FF2B5EF4-FFF2-40B4-BE49-F238E27FC236}">
              <a16:creationId xmlns:a16="http://schemas.microsoft.com/office/drawing/2014/main" id="{46C8F01C-A45F-4446-9BCC-2B26303940C6}"/>
            </a:ext>
          </a:extLst>
        </xdr:cNvPr>
        <xdr:cNvCxnSpPr/>
      </xdr:nvCxnSpPr>
      <xdr:spPr>
        <a:xfrm flipV="1">
          <a:off x="6924040" y="9275181"/>
          <a:ext cx="789940" cy="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203A45B7-26FA-46CF-8E35-D02E96267E10}"/>
            </a:ext>
          </a:extLst>
        </xdr:cNvPr>
        <xdr:cNvSpPr/>
      </xdr:nvSpPr>
      <xdr:spPr>
        <a:xfrm>
          <a:off x="7670800" y="95587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a16="http://schemas.microsoft.com/office/drawing/2014/main" id="{1E9F707E-387D-4AE9-B03B-F074271565EB}"/>
            </a:ext>
          </a:extLst>
        </xdr:cNvPr>
        <xdr:cNvSpPr txBox="1"/>
      </xdr:nvSpPr>
      <xdr:spPr>
        <a:xfrm>
          <a:off x="7477271" y="96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94293</xdr:rowOff>
    </xdr:from>
    <xdr:to>
      <xdr:col>41</xdr:col>
      <xdr:colOff>50800</xdr:colOff>
      <xdr:row>57</xdr:row>
      <xdr:rowOff>89853</xdr:rowOff>
    </xdr:to>
    <xdr:cxnSp macro="">
      <xdr:nvCxnSpPr>
        <xdr:cNvPr id="354" name="直線コネクタ 353">
          <a:extLst>
            <a:ext uri="{FF2B5EF4-FFF2-40B4-BE49-F238E27FC236}">
              <a16:creationId xmlns:a16="http://schemas.microsoft.com/office/drawing/2014/main" id="{6BACD4F1-D205-4083-99DE-0BA8EEE4A807}"/>
            </a:ext>
          </a:extLst>
        </xdr:cNvPr>
        <xdr:cNvCxnSpPr/>
      </xdr:nvCxnSpPr>
      <xdr:spPr>
        <a:xfrm flipV="1">
          <a:off x="6149340" y="9314493"/>
          <a:ext cx="774700" cy="3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C93E72F-97DA-4A45-8B7A-7D4572E5E17F}"/>
            </a:ext>
          </a:extLst>
        </xdr:cNvPr>
        <xdr:cNvSpPr/>
      </xdr:nvSpPr>
      <xdr:spPr>
        <a:xfrm>
          <a:off x="6873240" y="96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B3996F03-DAEA-4F88-8802-122344D126AB}"/>
            </a:ext>
          </a:extLst>
        </xdr:cNvPr>
        <xdr:cNvSpPr txBox="1"/>
      </xdr:nvSpPr>
      <xdr:spPr>
        <a:xfrm>
          <a:off x="6702571" y="97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21467EF3-B422-4084-88D5-E616CC212545}"/>
            </a:ext>
          </a:extLst>
        </xdr:cNvPr>
        <xdr:cNvSpPr/>
      </xdr:nvSpPr>
      <xdr:spPr>
        <a:xfrm>
          <a:off x="6098540" y="9635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423546DF-872A-4B56-9330-1E914A42BE61}"/>
            </a:ext>
          </a:extLst>
        </xdr:cNvPr>
        <xdr:cNvSpPr txBox="1"/>
      </xdr:nvSpPr>
      <xdr:spPr>
        <a:xfrm>
          <a:off x="5905011" y="97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B4D854E-FC64-4E03-8459-D8E1A69F376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56FA27-882E-4B60-8D2A-CC5E5E5B16F7}"/>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BAB9ABA-CF05-45B7-8D58-D4621D739333}"/>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5E87C28-BB4D-4682-A2B9-5900FD271539}"/>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682C0510-6ACA-422D-BD22-F32CD141E86F}"/>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148816</xdr:rowOff>
    </xdr:from>
    <xdr:to>
      <xdr:col>55</xdr:col>
      <xdr:colOff>50800</xdr:colOff>
      <xdr:row>58</xdr:row>
      <xdr:rowOff>78966</xdr:rowOff>
    </xdr:to>
    <xdr:sp macro="" textlink="">
      <xdr:nvSpPr>
        <xdr:cNvPr id="364" name="楕円 363">
          <a:extLst>
            <a:ext uri="{FF2B5EF4-FFF2-40B4-BE49-F238E27FC236}">
              <a16:creationId xmlns:a16="http://schemas.microsoft.com/office/drawing/2014/main" id="{47B0458B-13A4-430C-AB4C-325F85EC2A40}"/>
            </a:ext>
          </a:extLst>
        </xdr:cNvPr>
        <xdr:cNvSpPr/>
      </xdr:nvSpPr>
      <xdr:spPr>
        <a:xfrm>
          <a:off x="9192260" y="9704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127243</xdr:rowOff>
    </xdr:from>
    <xdr:ext cx="534377" cy="259045"/>
    <xdr:sp macro="" textlink="">
      <xdr:nvSpPr>
        <xdr:cNvPr id="365" name="普通建設事業費該当値テキスト">
          <a:extLst>
            <a:ext uri="{FF2B5EF4-FFF2-40B4-BE49-F238E27FC236}">
              <a16:creationId xmlns:a16="http://schemas.microsoft.com/office/drawing/2014/main" id="{18B259DD-DDB9-4437-9601-2C665ADB5193}"/>
            </a:ext>
          </a:extLst>
        </xdr:cNvPr>
        <xdr:cNvSpPr txBox="1"/>
      </xdr:nvSpPr>
      <xdr:spPr>
        <a:xfrm>
          <a:off x="9271000" y="96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166735</xdr:rowOff>
    </xdr:from>
    <xdr:to>
      <xdr:col>50</xdr:col>
      <xdr:colOff>165100</xdr:colOff>
      <xdr:row>58</xdr:row>
      <xdr:rowOff>96885</xdr:rowOff>
    </xdr:to>
    <xdr:sp macro="" textlink="">
      <xdr:nvSpPr>
        <xdr:cNvPr id="366" name="楕円 365">
          <a:extLst>
            <a:ext uri="{FF2B5EF4-FFF2-40B4-BE49-F238E27FC236}">
              <a16:creationId xmlns:a16="http://schemas.microsoft.com/office/drawing/2014/main" id="{67A50A13-1393-4ABC-9371-A1645963CDE1}"/>
            </a:ext>
          </a:extLst>
        </xdr:cNvPr>
        <xdr:cNvSpPr/>
      </xdr:nvSpPr>
      <xdr:spPr>
        <a:xfrm>
          <a:off x="8445500" y="9722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88012</xdr:rowOff>
    </xdr:from>
    <xdr:ext cx="534377" cy="259045"/>
    <xdr:sp macro="" textlink="">
      <xdr:nvSpPr>
        <xdr:cNvPr id="367" name="テキスト ボックス 366">
          <a:extLst>
            <a:ext uri="{FF2B5EF4-FFF2-40B4-BE49-F238E27FC236}">
              <a16:creationId xmlns:a16="http://schemas.microsoft.com/office/drawing/2014/main" id="{22FA78F9-CB86-4255-9849-8291F611B433}"/>
            </a:ext>
          </a:extLst>
        </xdr:cNvPr>
        <xdr:cNvSpPr txBox="1"/>
      </xdr:nvSpPr>
      <xdr:spPr>
        <a:xfrm>
          <a:off x="8251971" y="98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4181</xdr:rowOff>
    </xdr:from>
    <xdr:to>
      <xdr:col>46</xdr:col>
      <xdr:colOff>38100</xdr:colOff>
      <xdr:row>55</xdr:row>
      <xdr:rowOff>105781</xdr:rowOff>
    </xdr:to>
    <xdr:sp macro="" textlink="">
      <xdr:nvSpPr>
        <xdr:cNvPr id="368" name="楕円 367">
          <a:extLst>
            <a:ext uri="{FF2B5EF4-FFF2-40B4-BE49-F238E27FC236}">
              <a16:creationId xmlns:a16="http://schemas.microsoft.com/office/drawing/2014/main" id="{D737708F-97A8-454D-AC54-80774FD3A0ED}"/>
            </a:ext>
          </a:extLst>
        </xdr:cNvPr>
        <xdr:cNvSpPr/>
      </xdr:nvSpPr>
      <xdr:spPr>
        <a:xfrm>
          <a:off x="7670800" y="9224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122308</xdr:rowOff>
    </xdr:from>
    <xdr:ext cx="599010" cy="259045"/>
    <xdr:sp macro="" textlink="">
      <xdr:nvSpPr>
        <xdr:cNvPr id="369" name="テキスト ボックス 368">
          <a:extLst>
            <a:ext uri="{FF2B5EF4-FFF2-40B4-BE49-F238E27FC236}">
              <a16:creationId xmlns:a16="http://schemas.microsoft.com/office/drawing/2014/main" id="{4BA3549B-6909-48D9-9EAE-87688BA84C50}"/>
            </a:ext>
          </a:extLst>
        </xdr:cNvPr>
        <xdr:cNvSpPr txBox="1"/>
      </xdr:nvSpPr>
      <xdr:spPr>
        <a:xfrm>
          <a:off x="7444955" y="900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43493</xdr:rowOff>
    </xdr:from>
    <xdr:to>
      <xdr:col>41</xdr:col>
      <xdr:colOff>101600</xdr:colOff>
      <xdr:row>55</xdr:row>
      <xdr:rowOff>145093</xdr:rowOff>
    </xdr:to>
    <xdr:sp macro="" textlink="">
      <xdr:nvSpPr>
        <xdr:cNvPr id="370" name="楕円 369">
          <a:extLst>
            <a:ext uri="{FF2B5EF4-FFF2-40B4-BE49-F238E27FC236}">
              <a16:creationId xmlns:a16="http://schemas.microsoft.com/office/drawing/2014/main" id="{BDAFE702-A5F2-46EC-BE99-1D82575AB021}"/>
            </a:ext>
          </a:extLst>
        </xdr:cNvPr>
        <xdr:cNvSpPr/>
      </xdr:nvSpPr>
      <xdr:spPr>
        <a:xfrm>
          <a:off x="6873240" y="92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161620</xdr:rowOff>
    </xdr:from>
    <xdr:ext cx="599010" cy="259045"/>
    <xdr:sp macro="" textlink="">
      <xdr:nvSpPr>
        <xdr:cNvPr id="371" name="テキスト ボックス 370">
          <a:extLst>
            <a:ext uri="{FF2B5EF4-FFF2-40B4-BE49-F238E27FC236}">
              <a16:creationId xmlns:a16="http://schemas.microsoft.com/office/drawing/2014/main" id="{7BC5EBB0-F7F5-4FF7-8147-40D537D9AF80}"/>
            </a:ext>
          </a:extLst>
        </xdr:cNvPr>
        <xdr:cNvSpPr txBox="1"/>
      </xdr:nvSpPr>
      <xdr:spPr>
        <a:xfrm>
          <a:off x="6670255" y="904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39053</xdr:rowOff>
    </xdr:from>
    <xdr:to>
      <xdr:col>36</xdr:col>
      <xdr:colOff>165100</xdr:colOff>
      <xdr:row>57</xdr:row>
      <xdr:rowOff>140653</xdr:rowOff>
    </xdr:to>
    <xdr:sp macro="" textlink="">
      <xdr:nvSpPr>
        <xdr:cNvPr id="372" name="楕円 371">
          <a:extLst>
            <a:ext uri="{FF2B5EF4-FFF2-40B4-BE49-F238E27FC236}">
              <a16:creationId xmlns:a16="http://schemas.microsoft.com/office/drawing/2014/main" id="{86A89E73-5429-4F54-A103-AD122479C5F8}"/>
            </a:ext>
          </a:extLst>
        </xdr:cNvPr>
        <xdr:cNvSpPr/>
      </xdr:nvSpPr>
      <xdr:spPr>
        <a:xfrm>
          <a:off x="6098540" y="95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157180</xdr:rowOff>
    </xdr:from>
    <xdr:ext cx="534377" cy="259045"/>
    <xdr:sp macro="" textlink="">
      <xdr:nvSpPr>
        <xdr:cNvPr id="373" name="テキスト ボックス 372">
          <a:extLst>
            <a:ext uri="{FF2B5EF4-FFF2-40B4-BE49-F238E27FC236}">
              <a16:creationId xmlns:a16="http://schemas.microsoft.com/office/drawing/2014/main" id="{48ABAD1B-6F20-4ED8-AA01-8C6C71159600}"/>
            </a:ext>
          </a:extLst>
        </xdr:cNvPr>
        <xdr:cNvSpPr txBox="1"/>
      </xdr:nvSpPr>
      <xdr:spPr>
        <a:xfrm>
          <a:off x="5905011" y="93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D8BC09BE-E17D-4F94-B47B-FA77F41C8842}"/>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E02D5647-E14C-4A7D-AC5D-D7E9D1B139DB}"/>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2D66BE18-FE4A-4479-B6F5-CE026E221531}"/>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94A3CEEC-5618-41C8-99F9-E77193680529}"/>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B3FE59EC-844F-4D49-A1A5-7075975754FD}"/>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3230A06B-9928-4FE1-AA47-F927FBA8A8E4}"/>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A392EF83-BB6A-4C81-BE91-F1B9F0BD68D6}"/>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C4D97B90-8E52-4E18-AE9C-919F5DEB8173}"/>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4AD5932F-2D24-48FD-9965-CF64C016527C}"/>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910CDFD7-C98B-4A27-AE1A-0D1EA7EEB411}"/>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A2C37A5E-5944-4D2E-B7FF-1514719AB595}"/>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735A4AF5-69A0-402F-8B3F-7E7E312095A3}"/>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21BC9E2A-DB97-4C47-9B48-0B21DDCE441E}"/>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CA8E6652-F915-4806-B212-18288C6AB624}"/>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414C6F77-8237-4FC3-B4D1-C2131C69923D}"/>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4DAF78E7-5C61-4D93-84E3-DB66623D6817}"/>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B60F63CF-9C67-40CE-B15D-BC57E977C3C0}"/>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376B09D8-914E-4D70-B818-F0EF3D9626DC}"/>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899BFE67-CBA3-41E2-B837-FA1D36C5E06D}"/>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F8B7C3F6-8173-4DAD-989D-AB9C02CE3F4F}"/>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FE9FD6CF-00A1-4BF3-B24C-A544C4900716}"/>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5F8617F8-A1BC-4922-920C-AC3CEEBA4E13}"/>
            </a:ext>
          </a:extLst>
        </xdr:cNvPr>
        <xdr:cNvCxnSpPr/>
      </xdr:nvCxnSpPr>
      <xdr:spPr>
        <a:xfrm flipV="1">
          <a:off x="9218295" y="12112666"/>
          <a:ext cx="1270" cy="110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85BF8AD7-5F83-4B9C-87AB-48D2B04C13ED}"/>
            </a:ext>
          </a:extLst>
        </xdr:cNvPr>
        <xdr:cNvSpPr txBox="1"/>
      </xdr:nvSpPr>
      <xdr:spPr>
        <a:xfrm>
          <a:off x="9271000"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E9EBC720-57F5-42AA-9A6C-0966CDB4B409}"/>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C87CC75F-CC02-4E22-9D5B-630196C2765A}"/>
            </a:ext>
          </a:extLst>
        </xdr:cNvPr>
        <xdr:cNvSpPr txBox="1"/>
      </xdr:nvSpPr>
      <xdr:spPr>
        <a:xfrm>
          <a:off x="9271000" y="118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F905AE72-CB7A-433F-94BB-718065E88FED}"/>
            </a:ext>
          </a:extLst>
        </xdr:cNvPr>
        <xdr:cNvCxnSpPr/>
      </xdr:nvCxnSpPr>
      <xdr:spPr>
        <a:xfrm>
          <a:off x="9154160" y="1211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73932</xdr:rowOff>
    </xdr:from>
    <xdr:to>
      <xdr:col>55</xdr:col>
      <xdr:colOff>0</xdr:colOff>
      <xdr:row>78</xdr:row>
      <xdr:rowOff>114946</xdr:rowOff>
    </xdr:to>
    <xdr:cxnSp macro="">
      <xdr:nvCxnSpPr>
        <xdr:cNvPr id="400" name="直線コネクタ 399">
          <a:extLst>
            <a:ext uri="{FF2B5EF4-FFF2-40B4-BE49-F238E27FC236}">
              <a16:creationId xmlns:a16="http://schemas.microsoft.com/office/drawing/2014/main" id="{C3361534-AD33-4072-8C5D-7DFE4C8CD34B}"/>
            </a:ext>
          </a:extLst>
        </xdr:cNvPr>
        <xdr:cNvCxnSpPr/>
      </xdr:nvCxnSpPr>
      <xdr:spPr>
        <a:xfrm flipV="1">
          <a:off x="8496300" y="13149852"/>
          <a:ext cx="7239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22DAFC76-F3C3-4081-9F8E-0451B787D78A}"/>
            </a:ext>
          </a:extLst>
        </xdr:cNvPr>
        <xdr:cNvSpPr txBox="1"/>
      </xdr:nvSpPr>
      <xdr:spPr>
        <a:xfrm>
          <a:off x="9271000" y="12871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28BE122A-7C51-4EB2-806C-379F7C131340}"/>
            </a:ext>
          </a:extLst>
        </xdr:cNvPr>
        <xdr:cNvSpPr/>
      </xdr:nvSpPr>
      <xdr:spPr>
        <a:xfrm>
          <a:off x="9192260" y="13016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24285</xdr:rowOff>
    </xdr:from>
    <xdr:to>
      <xdr:col>50</xdr:col>
      <xdr:colOff>114300</xdr:colOff>
      <xdr:row>78</xdr:row>
      <xdr:rowOff>114946</xdr:rowOff>
    </xdr:to>
    <xdr:cxnSp macro="">
      <xdr:nvCxnSpPr>
        <xdr:cNvPr id="403" name="直線コネクタ 402">
          <a:extLst>
            <a:ext uri="{FF2B5EF4-FFF2-40B4-BE49-F238E27FC236}">
              <a16:creationId xmlns:a16="http://schemas.microsoft.com/office/drawing/2014/main" id="{1C85C3B9-096E-49EC-96E1-563F79C9F9DD}"/>
            </a:ext>
          </a:extLst>
        </xdr:cNvPr>
        <xdr:cNvCxnSpPr/>
      </xdr:nvCxnSpPr>
      <xdr:spPr>
        <a:xfrm>
          <a:off x="7713980" y="12597285"/>
          <a:ext cx="782320" cy="5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854CC31E-F065-46E6-ABF3-011743B78492}"/>
            </a:ext>
          </a:extLst>
        </xdr:cNvPr>
        <xdr:cNvSpPr/>
      </xdr:nvSpPr>
      <xdr:spPr>
        <a:xfrm>
          <a:off x="8445500" y="129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E5908C83-9749-4337-8C6E-7C19BAC37DA9}"/>
            </a:ext>
          </a:extLst>
        </xdr:cNvPr>
        <xdr:cNvSpPr txBox="1"/>
      </xdr:nvSpPr>
      <xdr:spPr>
        <a:xfrm>
          <a:off x="8251971" y="127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24285</xdr:rowOff>
    </xdr:from>
    <xdr:to>
      <xdr:col>45</xdr:col>
      <xdr:colOff>177800</xdr:colOff>
      <xdr:row>75</xdr:row>
      <xdr:rowOff>126468</xdr:rowOff>
    </xdr:to>
    <xdr:cxnSp macro="">
      <xdr:nvCxnSpPr>
        <xdr:cNvPr id="406" name="直線コネクタ 405">
          <a:extLst>
            <a:ext uri="{FF2B5EF4-FFF2-40B4-BE49-F238E27FC236}">
              <a16:creationId xmlns:a16="http://schemas.microsoft.com/office/drawing/2014/main" id="{02D39305-C27C-40C3-87CC-AB8D78DF693E}"/>
            </a:ext>
          </a:extLst>
        </xdr:cNvPr>
        <xdr:cNvCxnSpPr/>
      </xdr:nvCxnSpPr>
      <xdr:spPr>
        <a:xfrm flipV="1">
          <a:off x="6924040" y="12597285"/>
          <a:ext cx="78994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56A57B04-770A-49FA-8D1C-A08198A67384}"/>
            </a:ext>
          </a:extLst>
        </xdr:cNvPr>
        <xdr:cNvSpPr/>
      </xdr:nvSpPr>
      <xdr:spPr>
        <a:xfrm>
          <a:off x="7670800" y="13027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8" name="テキスト ボックス 407">
          <a:extLst>
            <a:ext uri="{FF2B5EF4-FFF2-40B4-BE49-F238E27FC236}">
              <a16:creationId xmlns:a16="http://schemas.microsoft.com/office/drawing/2014/main" id="{38090244-2D38-45A3-BD6D-A831C43B9000}"/>
            </a:ext>
          </a:extLst>
        </xdr:cNvPr>
        <xdr:cNvSpPr txBox="1"/>
      </xdr:nvSpPr>
      <xdr:spPr>
        <a:xfrm>
          <a:off x="7477271" y="13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126468</xdr:rowOff>
    </xdr:from>
    <xdr:to>
      <xdr:col>41</xdr:col>
      <xdr:colOff>50800</xdr:colOff>
      <xdr:row>77</xdr:row>
      <xdr:rowOff>139205</xdr:rowOff>
    </xdr:to>
    <xdr:cxnSp macro="">
      <xdr:nvCxnSpPr>
        <xdr:cNvPr id="409" name="直線コネクタ 408">
          <a:extLst>
            <a:ext uri="{FF2B5EF4-FFF2-40B4-BE49-F238E27FC236}">
              <a16:creationId xmlns:a16="http://schemas.microsoft.com/office/drawing/2014/main" id="{069E2ACB-93BE-45F8-B8D1-A5FA368CDB1F}"/>
            </a:ext>
          </a:extLst>
        </xdr:cNvPr>
        <xdr:cNvCxnSpPr/>
      </xdr:nvCxnSpPr>
      <xdr:spPr>
        <a:xfrm flipV="1">
          <a:off x="6149340" y="12699468"/>
          <a:ext cx="774700" cy="3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D5650248-779A-4B8D-AA04-5EC7A97A8A37}"/>
            </a:ext>
          </a:extLst>
        </xdr:cNvPr>
        <xdr:cNvSpPr/>
      </xdr:nvSpPr>
      <xdr:spPr>
        <a:xfrm>
          <a:off x="6873240" y="13070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1" name="テキスト ボックス 410">
          <a:extLst>
            <a:ext uri="{FF2B5EF4-FFF2-40B4-BE49-F238E27FC236}">
              <a16:creationId xmlns:a16="http://schemas.microsoft.com/office/drawing/2014/main" id="{4F650C76-56DD-4F68-9A18-3846FB9C42BA}"/>
            </a:ext>
          </a:extLst>
        </xdr:cNvPr>
        <xdr:cNvSpPr txBox="1"/>
      </xdr:nvSpPr>
      <xdr:spPr>
        <a:xfrm>
          <a:off x="6702571" y="131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89BC22C5-C1C9-4E27-B953-7E6419940D45}"/>
            </a:ext>
          </a:extLst>
        </xdr:cNvPr>
        <xdr:cNvSpPr/>
      </xdr:nvSpPr>
      <xdr:spPr>
        <a:xfrm>
          <a:off x="6098540" y="13078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3" name="テキスト ボックス 412">
          <a:extLst>
            <a:ext uri="{FF2B5EF4-FFF2-40B4-BE49-F238E27FC236}">
              <a16:creationId xmlns:a16="http://schemas.microsoft.com/office/drawing/2014/main" id="{87024896-F3F1-47D3-9746-D7F3599AC73E}"/>
            </a:ext>
          </a:extLst>
        </xdr:cNvPr>
        <xdr:cNvSpPr txBox="1"/>
      </xdr:nvSpPr>
      <xdr:spPr>
        <a:xfrm>
          <a:off x="5905011" y="131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FCB76140-60FE-4FF1-BCC8-DDBE0BD5DDC1}"/>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57E576F2-491A-4F03-BABE-C97C86924F9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9563D68-39B6-49A8-AB80-F077A9A7E636}"/>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43F3584-BABC-4F14-AB74-4E0AF94032AB}"/>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BA1633A-9BB8-416A-98C1-01B5E029599F}"/>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23132</xdr:rowOff>
    </xdr:from>
    <xdr:to>
      <xdr:col>55</xdr:col>
      <xdr:colOff>50800</xdr:colOff>
      <xdr:row>78</xdr:row>
      <xdr:rowOff>124732</xdr:rowOff>
    </xdr:to>
    <xdr:sp macro="" textlink="">
      <xdr:nvSpPr>
        <xdr:cNvPr id="419" name="楕円 418">
          <a:extLst>
            <a:ext uri="{FF2B5EF4-FFF2-40B4-BE49-F238E27FC236}">
              <a16:creationId xmlns:a16="http://schemas.microsoft.com/office/drawing/2014/main" id="{E8C58238-D7E8-45ED-A8A0-28C383484DF3}"/>
            </a:ext>
          </a:extLst>
        </xdr:cNvPr>
        <xdr:cNvSpPr/>
      </xdr:nvSpPr>
      <xdr:spPr>
        <a:xfrm>
          <a:off x="9192260" y="130990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109509</xdr:rowOff>
    </xdr:from>
    <xdr:ext cx="534377" cy="259045"/>
    <xdr:sp macro="" textlink="">
      <xdr:nvSpPr>
        <xdr:cNvPr id="420" name="普通建設事業費 （ うち新規整備　）該当値テキスト">
          <a:extLst>
            <a:ext uri="{FF2B5EF4-FFF2-40B4-BE49-F238E27FC236}">
              <a16:creationId xmlns:a16="http://schemas.microsoft.com/office/drawing/2014/main" id="{D663F7B5-9A3D-47BB-BCDA-B06295B04669}"/>
            </a:ext>
          </a:extLst>
        </xdr:cNvPr>
        <xdr:cNvSpPr txBox="1"/>
      </xdr:nvSpPr>
      <xdr:spPr>
        <a:xfrm>
          <a:off x="9271000" y="130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64146</xdr:rowOff>
    </xdr:from>
    <xdr:to>
      <xdr:col>50</xdr:col>
      <xdr:colOff>165100</xdr:colOff>
      <xdr:row>78</xdr:row>
      <xdr:rowOff>165746</xdr:rowOff>
    </xdr:to>
    <xdr:sp macro="" textlink="">
      <xdr:nvSpPr>
        <xdr:cNvPr id="421" name="楕円 420">
          <a:extLst>
            <a:ext uri="{FF2B5EF4-FFF2-40B4-BE49-F238E27FC236}">
              <a16:creationId xmlns:a16="http://schemas.microsoft.com/office/drawing/2014/main" id="{43250201-BD61-4FD2-B8BD-9AAA20144231}"/>
            </a:ext>
          </a:extLst>
        </xdr:cNvPr>
        <xdr:cNvSpPr/>
      </xdr:nvSpPr>
      <xdr:spPr>
        <a:xfrm>
          <a:off x="8445500" y="131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156873</xdr:rowOff>
    </xdr:from>
    <xdr:ext cx="469744" cy="259045"/>
    <xdr:sp macro="" textlink="">
      <xdr:nvSpPr>
        <xdr:cNvPr id="422" name="テキスト ボックス 421">
          <a:extLst>
            <a:ext uri="{FF2B5EF4-FFF2-40B4-BE49-F238E27FC236}">
              <a16:creationId xmlns:a16="http://schemas.microsoft.com/office/drawing/2014/main" id="{D3B4D9A6-6871-4364-9C36-085D1B574E70}"/>
            </a:ext>
          </a:extLst>
        </xdr:cNvPr>
        <xdr:cNvSpPr txBox="1"/>
      </xdr:nvSpPr>
      <xdr:spPr>
        <a:xfrm>
          <a:off x="8284288" y="1323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144935</xdr:rowOff>
    </xdr:from>
    <xdr:to>
      <xdr:col>46</xdr:col>
      <xdr:colOff>38100</xdr:colOff>
      <xdr:row>75</xdr:row>
      <xdr:rowOff>75085</xdr:rowOff>
    </xdr:to>
    <xdr:sp macro="" textlink="">
      <xdr:nvSpPr>
        <xdr:cNvPr id="423" name="楕円 422">
          <a:extLst>
            <a:ext uri="{FF2B5EF4-FFF2-40B4-BE49-F238E27FC236}">
              <a16:creationId xmlns:a16="http://schemas.microsoft.com/office/drawing/2014/main" id="{B44F25E1-B8B3-4260-BB57-CBB540CA1AA7}"/>
            </a:ext>
          </a:extLst>
        </xdr:cNvPr>
        <xdr:cNvSpPr/>
      </xdr:nvSpPr>
      <xdr:spPr>
        <a:xfrm>
          <a:off x="7670800" y="12550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91612</xdr:rowOff>
    </xdr:from>
    <xdr:ext cx="599010" cy="259045"/>
    <xdr:sp macro="" textlink="">
      <xdr:nvSpPr>
        <xdr:cNvPr id="424" name="テキスト ボックス 423">
          <a:extLst>
            <a:ext uri="{FF2B5EF4-FFF2-40B4-BE49-F238E27FC236}">
              <a16:creationId xmlns:a16="http://schemas.microsoft.com/office/drawing/2014/main" id="{49A3728C-C5D6-41DB-93BB-ED64E159A63E}"/>
            </a:ext>
          </a:extLst>
        </xdr:cNvPr>
        <xdr:cNvSpPr txBox="1"/>
      </xdr:nvSpPr>
      <xdr:spPr>
        <a:xfrm>
          <a:off x="7444955" y="1232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75668</xdr:rowOff>
    </xdr:from>
    <xdr:to>
      <xdr:col>41</xdr:col>
      <xdr:colOff>101600</xdr:colOff>
      <xdr:row>76</xdr:row>
      <xdr:rowOff>5818</xdr:rowOff>
    </xdr:to>
    <xdr:sp macro="" textlink="">
      <xdr:nvSpPr>
        <xdr:cNvPr id="425" name="楕円 424">
          <a:extLst>
            <a:ext uri="{FF2B5EF4-FFF2-40B4-BE49-F238E27FC236}">
              <a16:creationId xmlns:a16="http://schemas.microsoft.com/office/drawing/2014/main" id="{B69CC0A5-3799-4930-905A-81A79FC552D4}"/>
            </a:ext>
          </a:extLst>
        </xdr:cNvPr>
        <xdr:cNvSpPr/>
      </xdr:nvSpPr>
      <xdr:spPr>
        <a:xfrm>
          <a:off x="6873240" y="12648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22345</xdr:rowOff>
    </xdr:from>
    <xdr:ext cx="599010" cy="259045"/>
    <xdr:sp macro="" textlink="">
      <xdr:nvSpPr>
        <xdr:cNvPr id="426" name="テキスト ボックス 425">
          <a:extLst>
            <a:ext uri="{FF2B5EF4-FFF2-40B4-BE49-F238E27FC236}">
              <a16:creationId xmlns:a16="http://schemas.microsoft.com/office/drawing/2014/main" id="{CF512EB6-4650-4033-A22C-B40EF5779292}"/>
            </a:ext>
          </a:extLst>
        </xdr:cNvPr>
        <xdr:cNvSpPr txBox="1"/>
      </xdr:nvSpPr>
      <xdr:spPr>
        <a:xfrm>
          <a:off x="6670255" y="124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88405</xdr:rowOff>
    </xdr:from>
    <xdr:to>
      <xdr:col>36</xdr:col>
      <xdr:colOff>165100</xdr:colOff>
      <xdr:row>78</xdr:row>
      <xdr:rowOff>18555</xdr:rowOff>
    </xdr:to>
    <xdr:sp macro="" textlink="">
      <xdr:nvSpPr>
        <xdr:cNvPr id="427" name="楕円 426">
          <a:extLst>
            <a:ext uri="{FF2B5EF4-FFF2-40B4-BE49-F238E27FC236}">
              <a16:creationId xmlns:a16="http://schemas.microsoft.com/office/drawing/2014/main" id="{55EF5B1D-8D66-4C17-B739-2D753CEB48C0}"/>
            </a:ext>
          </a:extLst>
        </xdr:cNvPr>
        <xdr:cNvSpPr/>
      </xdr:nvSpPr>
      <xdr:spPr>
        <a:xfrm>
          <a:off x="6098540" y="1299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35082</xdr:rowOff>
    </xdr:from>
    <xdr:ext cx="534377" cy="259045"/>
    <xdr:sp macro="" textlink="">
      <xdr:nvSpPr>
        <xdr:cNvPr id="428" name="テキスト ボックス 427">
          <a:extLst>
            <a:ext uri="{FF2B5EF4-FFF2-40B4-BE49-F238E27FC236}">
              <a16:creationId xmlns:a16="http://schemas.microsoft.com/office/drawing/2014/main" id="{015DCDE4-F31B-4ADA-ADC2-9A325B15751F}"/>
            </a:ext>
          </a:extLst>
        </xdr:cNvPr>
        <xdr:cNvSpPr txBox="1"/>
      </xdr:nvSpPr>
      <xdr:spPr>
        <a:xfrm>
          <a:off x="5905011" y="127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673113A4-6D99-4D89-9DBB-7A35D1C77892}"/>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E791F81A-7969-4870-8413-3B1BABFF8D4B}"/>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730A71DF-C0AA-4C3C-A941-586F914E9286}"/>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7A958D5A-9E36-464F-8B4C-7045D6800E81}"/>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C13AC1CD-2630-4C3D-84A7-6685F97279FB}"/>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D8EADD6D-0D32-4E04-911F-2E73036198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8FD283C9-6231-4247-997B-F2D8C11D955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AF0C2226-A785-4857-838F-123074A8E06A}"/>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DF05C56C-D7E7-4AA9-949C-2BBC5514BD83}"/>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C61A3461-3EC8-4635-8748-24436A8BC52C}"/>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8EEBFAAB-0FB2-4D73-8A74-AECB569B1B2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67C840BF-8A69-4CA1-BC06-E99E72614D7B}"/>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8ACE15F9-1CBB-4E0E-8A29-0BE36F67D599}"/>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B6E9BF31-69E9-4F52-9A2A-4BE796EB8A45}"/>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A9CFBAB7-1A9D-42E9-95F2-30AACBC3C115}"/>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758A6C52-C3AE-4895-8098-2E835B62F713}"/>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4EC9BE5-6806-482D-8DDC-7A13F6C93592}"/>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9CFFDBBD-B9A2-4F1C-8CB4-79D1071B6542}"/>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B534A015-599E-4FDB-8B16-1AF7DC2424B3}"/>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C81008B2-592B-4541-AE0D-ADA0E1E44BEF}"/>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AFFDD658-4350-4F3F-B06A-518A35DEBB72}"/>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539118BD-7740-4EF1-9135-1293744BCBF6}"/>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5D7B0912-B6CC-477C-8F74-65CC2462162F}"/>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65B99208-5B57-4B98-A7A7-EE4C172A6600}"/>
            </a:ext>
          </a:extLst>
        </xdr:cNvPr>
        <xdr:cNvCxnSpPr/>
      </xdr:nvCxnSpPr>
      <xdr:spPr>
        <a:xfrm flipV="1">
          <a:off x="9218295" y="15159856"/>
          <a:ext cx="1270" cy="143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1DB16B7C-00E0-4229-89A1-F20A1AD10881}"/>
            </a:ext>
          </a:extLst>
        </xdr:cNvPr>
        <xdr:cNvSpPr txBox="1"/>
      </xdr:nvSpPr>
      <xdr:spPr>
        <a:xfrm>
          <a:off x="9271000" y="166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31B71B01-F049-4F85-8D3A-A734652E3EC0}"/>
            </a:ext>
          </a:extLst>
        </xdr:cNvPr>
        <xdr:cNvCxnSpPr/>
      </xdr:nvCxnSpPr>
      <xdr:spPr>
        <a:xfrm>
          <a:off x="9154160" y="16597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C28A64C-77EF-456C-B4BF-9CF417D9D5C1}"/>
            </a:ext>
          </a:extLst>
        </xdr:cNvPr>
        <xdr:cNvSpPr txBox="1"/>
      </xdr:nvSpPr>
      <xdr:spPr>
        <a:xfrm>
          <a:off x="9271000" y="1493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A51C3204-B6B1-4854-B7EB-73711A803559}"/>
            </a:ext>
          </a:extLst>
        </xdr:cNvPr>
        <xdr:cNvCxnSpPr/>
      </xdr:nvCxnSpPr>
      <xdr:spPr>
        <a:xfrm>
          <a:off x="9154160" y="15159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12689</xdr:rowOff>
    </xdr:from>
    <xdr:to>
      <xdr:col>55</xdr:col>
      <xdr:colOff>0</xdr:colOff>
      <xdr:row>98</xdr:row>
      <xdr:rowOff>28608</xdr:rowOff>
    </xdr:to>
    <xdr:cxnSp macro="">
      <xdr:nvCxnSpPr>
        <xdr:cNvPr id="457" name="直線コネクタ 456">
          <a:extLst>
            <a:ext uri="{FF2B5EF4-FFF2-40B4-BE49-F238E27FC236}">
              <a16:creationId xmlns:a16="http://schemas.microsoft.com/office/drawing/2014/main" id="{B61AC14E-967F-4FD9-B0AF-15543DC753A8}"/>
            </a:ext>
          </a:extLst>
        </xdr:cNvPr>
        <xdr:cNvCxnSpPr/>
      </xdr:nvCxnSpPr>
      <xdr:spPr>
        <a:xfrm>
          <a:off x="8496300" y="16441409"/>
          <a:ext cx="723900" cy="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82483F2A-BE9B-4A85-B1DC-B0951A79F71A}"/>
            </a:ext>
          </a:extLst>
        </xdr:cNvPr>
        <xdr:cNvSpPr txBox="1"/>
      </xdr:nvSpPr>
      <xdr:spPr>
        <a:xfrm>
          <a:off x="9271000" y="160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AFFDFD5F-018A-4CAF-93EB-24845A694600}"/>
            </a:ext>
          </a:extLst>
        </xdr:cNvPr>
        <xdr:cNvSpPr/>
      </xdr:nvSpPr>
      <xdr:spPr>
        <a:xfrm>
          <a:off x="9192260" y="16186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12689</xdr:rowOff>
    </xdr:from>
    <xdr:to>
      <xdr:col>50</xdr:col>
      <xdr:colOff>114300</xdr:colOff>
      <xdr:row>98</xdr:row>
      <xdr:rowOff>29873</xdr:rowOff>
    </xdr:to>
    <xdr:cxnSp macro="">
      <xdr:nvCxnSpPr>
        <xdr:cNvPr id="460" name="直線コネクタ 459">
          <a:extLst>
            <a:ext uri="{FF2B5EF4-FFF2-40B4-BE49-F238E27FC236}">
              <a16:creationId xmlns:a16="http://schemas.microsoft.com/office/drawing/2014/main" id="{5892C66C-64AF-4995-8CDD-DF3891A2F45C}"/>
            </a:ext>
          </a:extLst>
        </xdr:cNvPr>
        <xdr:cNvCxnSpPr/>
      </xdr:nvCxnSpPr>
      <xdr:spPr>
        <a:xfrm flipV="1">
          <a:off x="7713980" y="16441409"/>
          <a:ext cx="78232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BCB29541-CFB9-48A6-8F4A-0183F017FC46}"/>
            </a:ext>
          </a:extLst>
        </xdr:cNvPr>
        <xdr:cNvSpPr/>
      </xdr:nvSpPr>
      <xdr:spPr>
        <a:xfrm>
          <a:off x="8445500" y="161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E02A1B2B-02A3-43C2-B0F4-87BEF24126A8}"/>
            </a:ext>
          </a:extLst>
        </xdr:cNvPr>
        <xdr:cNvSpPr txBox="1"/>
      </xdr:nvSpPr>
      <xdr:spPr>
        <a:xfrm>
          <a:off x="8251971" y="159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153629</xdr:rowOff>
    </xdr:from>
    <xdr:to>
      <xdr:col>45</xdr:col>
      <xdr:colOff>177800</xdr:colOff>
      <xdr:row>98</xdr:row>
      <xdr:rowOff>29873</xdr:rowOff>
    </xdr:to>
    <xdr:cxnSp macro="">
      <xdr:nvCxnSpPr>
        <xdr:cNvPr id="463" name="直線コネクタ 462">
          <a:extLst>
            <a:ext uri="{FF2B5EF4-FFF2-40B4-BE49-F238E27FC236}">
              <a16:creationId xmlns:a16="http://schemas.microsoft.com/office/drawing/2014/main" id="{3419EB58-420D-47D6-BF7F-AAF6FA3F61CB}"/>
            </a:ext>
          </a:extLst>
        </xdr:cNvPr>
        <xdr:cNvCxnSpPr/>
      </xdr:nvCxnSpPr>
      <xdr:spPr>
        <a:xfrm>
          <a:off x="6924040" y="16414709"/>
          <a:ext cx="789940" cy="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D96E9342-D4EA-4383-A4FD-29FBEA67D627}"/>
            </a:ext>
          </a:extLst>
        </xdr:cNvPr>
        <xdr:cNvSpPr/>
      </xdr:nvSpPr>
      <xdr:spPr>
        <a:xfrm>
          <a:off x="7670800" y="162555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D2B37512-4879-4544-A5F5-656C122DB0CA}"/>
            </a:ext>
          </a:extLst>
        </xdr:cNvPr>
        <xdr:cNvSpPr txBox="1"/>
      </xdr:nvSpPr>
      <xdr:spPr>
        <a:xfrm>
          <a:off x="747727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153629</xdr:rowOff>
    </xdr:from>
    <xdr:to>
      <xdr:col>41</xdr:col>
      <xdr:colOff>50800</xdr:colOff>
      <xdr:row>98</xdr:row>
      <xdr:rowOff>115430</xdr:rowOff>
    </xdr:to>
    <xdr:cxnSp macro="">
      <xdr:nvCxnSpPr>
        <xdr:cNvPr id="466" name="直線コネクタ 465">
          <a:extLst>
            <a:ext uri="{FF2B5EF4-FFF2-40B4-BE49-F238E27FC236}">
              <a16:creationId xmlns:a16="http://schemas.microsoft.com/office/drawing/2014/main" id="{DB3D1B55-C748-49AE-8FD2-4A4C826AA1E8}"/>
            </a:ext>
          </a:extLst>
        </xdr:cNvPr>
        <xdr:cNvCxnSpPr/>
      </xdr:nvCxnSpPr>
      <xdr:spPr>
        <a:xfrm flipV="1">
          <a:off x="6149340" y="16414709"/>
          <a:ext cx="774700" cy="1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F77CE024-D947-40B1-993B-9FDFDBDA10AF}"/>
            </a:ext>
          </a:extLst>
        </xdr:cNvPr>
        <xdr:cNvSpPr/>
      </xdr:nvSpPr>
      <xdr:spPr>
        <a:xfrm>
          <a:off x="6873240" y="1631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a:extLst>
            <a:ext uri="{FF2B5EF4-FFF2-40B4-BE49-F238E27FC236}">
              <a16:creationId xmlns:a16="http://schemas.microsoft.com/office/drawing/2014/main" id="{AE2243ED-2795-48BC-A6AD-2467EA114DC9}"/>
            </a:ext>
          </a:extLst>
        </xdr:cNvPr>
        <xdr:cNvSpPr txBox="1"/>
      </xdr:nvSpPr>
      <xdr:spPr>
        <a:xfrm>
          <a:off x="6702571" y="160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CBCFC55F-5379-4E7F-830C-9A23CE907A7A}"/>
            </a:ext>
          </a:extLst>
        </xdr:cNvPr>
        <xdr:cNvSpPr/>
      </xdr:nvSpPr>
      <xdr:spPr>
        <a:xfrm>
          <a:off x="6098540" y="163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ACAABA56-8265-45C0-BF90-B2B597C5F4CD}"/>
            </a:ext>
          </a:extLst>
        </xdr:cNvPr>
        <xdr:cNvSpPr txBox="1"/>
      </xdr:nvSpPr>
      <xdr:spPr>
        <a:xfrm>
          <a:off x="5905011" y="16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DA6695E-8696-4799-94A2-3311F8E400B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9476D33-40A7-4287-9827-62297EDD4C96}"/>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BB97579-9589-433B-8063-617368B16B7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6CC24E8-2AA3-4097-A8A1-F8DFB335FA5A}"/>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695CBDA-9ACF-4C50-8EF9-D214ED9527D3}"/>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149258</xdr:rowOff>
    </xdr:from>
    <xdr:to>
      <xdr:col>55</xdr:col>
      <xdr:colOff>50800</xdr:colOff>
      <xdr:row>98</xdr:row>
      <xdr:rowOff>79408</xdr:rowOff>
    </xdr:to>
    <xdr:sp macro="" textlink="">
      <xdr:nvSpPr>
        <xdr:cNvPr id="476" name="楕円 475">
          <a:extLst>
            <a:ext uri="{FF2B5EF4-FFF2-40B4-BE49-F238E27FC236}">
              <a16:creationId xmlns:a16="http://schemas.microsoft.com/office/drawing/2014/main" id="{1DD4BE8F-3E1E-43F5-8C03-C2CDEF3377FF}"/>
            </a:ext>
          </a:extLst>
        </xdr:cNvPr>
        <xdr:cNvSpPr/>
      </xdr:nvSpPr>
      <xdr:spPr>
        <a:xfrm>
          <a:off x="9192260" y="16410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127685</xdr:rowOff>
    </xdr:from>
    <xdr:ext cx="534377" cy="259045"/>
    <xdr:sp macro="" textlink="">
      <xdr:nvSpPr>
        <xdr:cNvPr id="477" name="普通建設事業費 （ うち更新整備　）該当値テキスト">
          <a:extLst>
            <a:ext uri="{FF2B5EF4-FFF2-40B4-BE49-F238E27FC236}">
              <a16:creationId xmlns:a16="http://schemas.microsoft.com/office/drawing/2014/main" id="{B17F31B6-0ACA-4371-A680-2253A5D1F1AA}"/>
            </a:ext>
          </a:extLst>
        </xdr:cNvPr>
        <xdr:cNvSpPr txBox="1"/>
      </xdr:nvSpPr>
      <xdr:spPr>
        <a:xfrm>
          <a:off x="9271000" y="163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133339</xdr:rowOff>
    </xdr:from>
    <xdr:to>
      <xdr:col>50</xdr:col>
      <xdr:colOff>165100</xdr:colOff>
      <xdr:row>98</xdr:row>
      <xdr:rowOff>63489</xdr:rowOff>
    </xdr:to>
    <xdr:sp macro="" textlink="">
      <xdr:nvSpPr>
        <xdr:cNvPr id="478" name="楕円 477">
          <a:extLst>
            <a:ext uri="{FF2B5EF4-FFF2-40B4-BE49-F238E27FC236}">
              <a16:creationId xmlns:a16="http://schemas.microsoft.com/office/drawing/2014/main" id="{132C1510-F396-440F-A864-F83A19C2FA4D}"/>
            </a:ext>
          </a:extLst>
        </xdr:cNvPr>
        <xdr:cNvSpPr/>
      </xdr:nvSpPr>
      <xdr:spPr>
        <a:xfrm>
          <a:off x="8445500" y="16394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54616</xdr:rowOff>
    </xdr:from>
    <xdr:ext cx="534377" cy="259045"/>
    <xdr:sp macro="" textlink="">
      <xdr:nvSpPr>
        <xdr:cNvPr id="479" name="テキスト ボックス 478">
          <a:extLst>
            <a:ext uri="{FF2B5EF4-FFF2-40B4-BE49-F238E27FC236}">
              <a16:creationId xmlns:a16="http://schemas.microsoft.com/office/drawing/2014/main" id="{0194C5A7-D038-40DB-B2A9-EE86854311FB}"/>
            </a:ext>
          </a:extLst>
        </xdr:cNvPr>
        <xdr:cNvSpPr txBox="1"/>
      </xdr:nvSpPr>
      <xdr:spPr>
        <a:xfrm>
          <a:off x="8251971" y="164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150523</xdr:rowOff>
    </xdr:from>
    <xdr:to>
      <xdr:col>46</xdr:col>
      <xdr:colOff>38100</xdr:colOff>
      <xdr:row>98</xdr:row>
      <xdr:rowOff>80673</xdr:rowOff>
    </xdr:to>
    <xdr:sp macro="" textlink="">
      <xdr:nvSpPr>
        <xdr:cNvPr id="480" name="楕円 479">
          <a:extLst>
            <a:ext uri="{FF2B5EF4-FFF2-40B4-BE49-F238E27FC236}">
              <a16:creationId xmlns:a16="http://schemas.microsoft.com/office/drawing/2014/main" id="{629F932F-2BE4-4E10-9C76-800B26D79AB9}"/>
            </a:ext>
          </a:extLst>
        </xdr:cNvPr>
        <xdr:cNvSpPr/>
      </xdr:nvSpPr>
      <xdr:spPr>
        <a:xfrm>
          <a:off x="7670800" y="16411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71800</xdr:rowOff>
    </xdr:from>
    <xdr:ext cx="534377" cy="259045"/>
    <xdr:sp macro="" textlink="">
      <xdr:nvSpPr>
        <xdr:cNvPr id="481" name="テキスト ボックス 480">
          <a:extLst>
            <a:ext uri="{FF2B5EF4-FFF2-40B4-BE49-F238E27FC236}">
              <a16:creationId xmlns:a16="http://schemas.microsoft.com/office/drawing/2014/main" id="{A5134F53-A0FD-4686-8E36-E0742A6700C0}"/>
            </a:ext>
          </a:extLst>
        </xdr:cNvPr>
        <xdr:cNvSpPr txBox="1"/>
      </xdr:nvSpPr>
      <xdr:spPr>
        <a:xfrm>
          <a:off x="7477271" y="165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102829</xdr:rowOff>
    </xdr:from>
    <xdr:to>
      <xdr:col>41</xdr:col>
      <xdr:colOff>101600</xdr:colOff>
      <xdr:row>98</xdr:row>
      <xdr:rowOff>32979</xdr:rowOff>
    </xdr:to>
    <xdr:sp macro="" textlink="">
      <xdr:nvSpPr>
        <xdr:cNvPr id="482" name="楕円 481">
          <a:extLst>
            <a:ext uri="{FF2B5EF4-FFF2-40B4-BE49-F238E27FC236}">
              <a16:creationId xmlns:a16="http://schemas.microsoft.com/office/drawing/2014/main" id="{86D85304-F6D1-493F-A549-9A83D6CC3FBB}"/>
            </a:ext>
          </a:extLst>
        </xdr:cNvPr>
        <xdr:cNvSpPr/>
      </xdr:nvSpPr>
      <xdr:spPr>
        <a:xfrm>
          <a:off x="6873240" y="16363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24106</xdr:rowOff>
    </xdr:from>
    <xdr:ext cx="534377" cy="259045"/>
    <xdr:sp macro="" textlink="">
      <xdr:nvSpPr>
        <xdr:cNvPr id="483" name="テキスト ボックス 482">
          <a:extLst>
            <a:ext uri="{FF2B5EF4-FFF2-40B4-BE49-F238E27FC236}">
              <a16:creationId xmlns:a16="http://schemas.microsoft.com/office/drawing/2014/main" id="{C478C9D8-D4DD-4A70-BB55-B9CB6A42F34E}"/>
            </a:ext>
          </a:extLst>
        </xdr:cNvPr>
        <xdr:cNvSpPr txBox="1"/>
      </xdr:nvSpPr>
      <xdr:spPr>
        <a:xfrm>
          <a:off x="6702571" y="164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64630</xdr:rowOff>
    </xdr:from>
    <xdr:to>
      <xdr:col>36</xdr:col>
      <xdr:colOff>165100</xdr:colOff>
      <xdr:row>98</xdr:row>
      <xdr:rowOff>166230</xdr:rowOff>
    </xdr:to>
    <xdr:sp macro="" textlink="">
      <xdr:nvSpPr>
        <xdr:cNvPr id="484" name="楕円 483">
          <a:extLst>
            <a:ext uri="{FF2B5EF4-FFF2-40B4-BE49-F238E27FC236}">
              <a16:creationId xmlns:a16="http://schemas.microsoft.com/office/drawing/2014/main" id="{A922521A-8C59-4B26-BD68-037D35247B00}"/>
            </a:ext>
          </a:extLst>
        </xdr:cNvPr>
        <xdr:cNvSpPr/>
      </xdr:nvSpPr>
      <xdr:spPr>
        <a:xfrm>
          <a:off x="6098540" y="164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157357</xdr:rowOff>
    </xdr:from>
    <xdr:ext cx="534377" cy="259045"/>
    <xdr:sp macro="" textlink="">
      <xdr:nvSpPr>
        <xdr:cNvPr id="485" name="テキスト ボックス 484">
          <a:extLst>
            <a:ext uri="{FF2B5EF4-FFF2-40B4-BE49-F238E27FC236}">
              <a16:creationId xmlns:a16="http://schemas.microsoft.com/office/drawing/2014/main" id="{877BDA6C-E4DE-4FBB-888A-DB529261C38D}"/>
            </a:ext>
          </a:extLst>
        </xdr:cNvPr>
        <xdr:cNvSpPr txBox="1"/>
      </xdr:nvSpPr>
      <xdr:spPr>
        <a:xfrm>
          <a:off x="5905011" y="165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C676A756-7ECA-434E-829A-7B09811FCF62}"/>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41B62F76-7CEA-44AE-BC93-EAE86C0949A5}"/>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80D94392-D382-42B3-B07F-FEC8D7A7C3B3}"/>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FE1E6FE1-1895-40DE-9A8C-87EF62764CD9}"/>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AF9AD52-4828-4583-8686-D585791DDC2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27B2E124-F7A1-42BA-8403-0E724388F69D}"/>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E1174ABE-D468-4CCF-9FEA-D321AF6E3CAC}"/>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2DCAEEC9-7BA8-4CB9-A36A-C94C051CDC71}"/>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108C4E8E-F389-4EA1-BB9D-60DD50B37FDC}"/>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26754408-D07B-453A-842C-C991016F36AF}"/>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39BBD0D2-2E72-4185-928C-BC43EDCC61B6}"/>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53664A94-9CC7-442A-A160-47B5E4A47E8E}"/>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2D9D2F78-9C33-4F71-84E6-93C94AE3B155}"/>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D0D3404B-591C-466D-B8BA-7759279AEE49}"/>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99A88B29-54A6-4994-9D2F-BC44774C4D4F}"/>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D4934DD9-DD02-4BDB-8E28-DE4DF934AF3F}"/>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E867D0B4-1FCE-410C-9DE3-DBF4FAFFBA10}"/>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4EB0FDF5-754E-4DF2-8675-DD99757C4B35}"/>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787715E4-8CE2-4E92-9868-70450ED2377F}"/>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80C980A-FB74-448F-A431-CF8DE2D76D6F}"/>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DA1A6F67-569D-4840-9A59-469F1ED7C56A}"/>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CD855099-C828-492A-8DC8-F25075C7DA73}"/>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7E55061F-20B2-4A61-A60D-6E8EDB6FC582}"/>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ACC22B4D-65E5-478F-9924-BA19E85FE427}"/>
            </a:ext>
          </a:extLst>
        </xdr:cNvPr>
        <xdr:cNvCxnSpPr/>
      </xdr:nvCxnSpPr>
      <xdr:spPr>
        <a:xfrm flipV="1">
          <a:off x="14374495" y="5164728"/>
          <a:ext cx="1269" cy="1417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7D438732-8393-4E9F-BB29-EEAB9AEB7414}"/>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BE667F7A-C72A-4D8F-94C2-BD60BAD124AA}"/>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D9BA6835-A66C-4914-BB9F-C3F1F049DB7C}"/>
            </a:ext>
          </a:extLst>
        </xdr:cNvPr>
        <xdr:cNvSpPr txBox="1"/>
      </xdr:nvSpPr>
      <xdr:spPr>
        <a:xfrm>
          <a:off x="14419580" y="49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C30FAA0B-0C4D-4522-B632-EAF6A2D76508}"/>
            </a:ext>
          </a:extLst>
        </xdr:cNvPr>
        <xdr:cNvCxnSpPr/>
      </xdr:nvCxnSpPr>
      <xdr:spPr>
        <a:xfrm>
          <a:off x="14287500" y="5164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162141</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171CE9EC-67B8-4995-AC9A-97580C3068F4}"/>
            </a:ext>
          </a:extLst>
        </xdr:cNvPr>
        <xdr:cNvCxnSpPr/>
      </xdr:nvCxnSpPr>
      <xdr:spPr>
        <a:xfrm>
          <a:off x="13629640" y="6532461"/>
          <a:ext cx="74676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71656A0D-F8D7-4355-94D9-CE0AA8D1AF7A}"/>
            </a:ext>
          </a:extLst>
        </xdr:cNvPr>
        <xdr:cNvSpPr txBox="1"/>
      </xdr:nvSpPr>
      <xdr:spPr>
        <a:xfrm>
          <a:off x="14419580" y="6258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CF1BD82-A65D-4E64-9AD9-FCFBBC3466C2}"/>
            </a:ext>
          </a:extLst>
        </xdr:cNvPr>
        <xdr:cNvSpPr/>
      </xdr:nvSpPr>
      <xdr:spPr>
        <a:xfrm>
          <a:off x="14325600" y="640374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153530</xdr:rowOff>
    </xdr:from>
    <xdr:to>
      <xdr:col>81</xdr:col>
      <xdr:colOff>50800</xdr:colOff>
      <xdr:row>38</xdr:row>
      <xdr:rowOff>162141</xdr:rowOff>
    </xdr:to>
    <xdr:cxnSp macro="">
      <xdr:nvCxnSpPr>
        <xdr:cNvPr id="517" name="直線コネクタ 516">
          <a:extLst>
            <a:ext uri="{FF2B5EF4-FFF2-40B4-BE49-F238E27FC236}">
              <a16:creationId xmlns:a16="http://schemas.microsoft.com/office/drawing/2014/main" id="{8CDDF2B5-E311-47BB-A884-D4C04E6326E9}"/>
            </a:ext>
          </a:extLst>
        </xdr:cNvPr>
        <xdr:cNvCxnSpPr/>
      </xdr:nvCxnSpPr>
      <xdr:spPr>
        <a:xfrm>
          <a:off x="12854940" y="6523850"/>
          <a:ext cx="7747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5ADB3735-C862-4C41-B66B-6CFB26C54871}"/>
            </a:ext>
          </a:extLst>
        </xdr:cNvPr>
        <xdr:cNvSpPr/>
      </xdr:nvSpPr>
      <xdr:spPr>
        <a:xfrm>
          <a:off x="13578840" y="64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DB766DF-C81F-429F-A3ED-5FC7483DFDCE}"/>
            </a:ext>
          </a:extLst>
        </xdr:cNvPr>
        <xdr:cNvSpPr txBox="1"/>
      </xdr:nvSpPr>
      <xdr:spPr>
        <a:xfrm>
          <a:off x="13417628" y="621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153530</xdr:rowOff>
    </xdr:from>
    <xdr:to>
      <xdr:col>76</xdr:col>
      <xdr:colOff>114300</xdr:colOff>
      <xdr:row>39</xdr:row>
      <xdr:rowOff>23876</xdr:rowOff>
    </xdr:to>
    <xdr:cxnSp macro="">
      <xdr:nvCxnSpPr>
        <xdr:cNvPr id="520" name="直線コネクタ 519">
          <a:extLst>
            <a:ext uri="{FF2B5EF4-FFF2-40B4-BE49-F238E27FC236}">
              <a16:creationId xmlns:a16="http://schemas.microsoft.com/office/drawing/2014/main" id="{3577CC36-5009-4962-99B2-6EC37B82420D}"/>
            </a:ext>
          </a:extLst>
        </xdr:cNvPr>
        <xdr:cNvCxnSpPr/>
      </xdr:nvCxnSpPr>
      <xdr:spPr>
        <a:xfrm flipV="1">
          <a:off x="12072620" y="6523850"/>
          <a:ext cx="78232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B6360183-3A39-4731-802D-283DC11B5843}"/>
            </a:ext>
          </a:extLst>
        </xdr:cNvPr>
        <xdr:cNvSpPr/>
      </xdr:nvSpPr>
      <xdr:spPr>
        <a:xfrm>
          <a:off x="12804140" y="64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a:extLst>
            <a:ext uri="{FF2B5EF4-FFF2-40B4-BE49-F238E27FC236}">
              <a16:creationId xmlns:a16="http://schemas.microsoft.com/office/drawing/2014/main" id="{D1E7DA46-E903-4263-AD99-8F9A74B254EB}"/>
            </a:ext>
          </a:extLst>
        </xdr:cNvPr>
        <xdr:cNvSpPr txBox="1"/>
      </xdr:nvSpPr>
      <xdr:spPr>
        <a:xfrm>
          <a:off x="12642928" y="62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23876</xdr:rowOff>
    </xdr:from>
    <xdr:to>
      <xdr:col>71</xdr:col>
      <xdr:colOff>177800</xdr:colOff>
      <xdr:row>39</xdr:row>
      <xdr:rowOff>37249</xdr:rowOff>
    </xdr:to>
    <xdr:cxnSp macro="">
      <xdr:nvCxnSpPr>
        <xdr:cNvPr id="523" name="直線コネクタ 522">
          <a:extLst>
            <a:ext uri="{FF2B5EF4-FFF2-40B4-BE49-F238E27FC236}">
              <a16:creationId xmlns:a16="http://schemas.microsoft.com/office/drawing/2014/main" id="{82C0D2B0-2093-4CBD-8695-76B067165CAE}"/>
            </a:ext>
          </a:extLst>
        </xdr:cNvPr>
        <xdr:cNvCxnSpPr/>
      </xdr:nvCxnSpPr>
      <xdr:spPr>
        <a:xfrm flipV="1">
          <a:off x="11282680" y="6561836"/>
          <a:ext cx="78994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59B4157B-0E9A-4342-8810-6E291D51CDFE}"/>
            </a:ext>
          </a:extLst>
        </xdr:cNvPr>
        <xdr:cNvSpPr/>
      </xdr:nvSpPr>
      <xdr:spPr>
        <a:xfrm>
          <a:off x="12029440" y="64629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a:extLst>
            <a:ext uri="{FF2B5EF4-FFF2-40B4-BE49-F238E27FC236}">
              <a16:creationId xmlns:a16="http://schemas.microsoft.com/office/drawing/2014/main" id="{D374570B-9C84-407F-A241-B59A7473F53E}"/>
            </a:ext>
          </a:extLst>
        </xdr:cNvPr>
        <xdr:cNvSpPr txBox="1"/>
      </xdr:nvSpPr>
      <xdr:spPr>
        <a:xfrm>
          <a:off x="11868228" y="624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EE3E950A-D651-4408-B99E-E5B1FCEA7227}"/>
            </a:ext>
          </a:extLst>
        </xdr:cNvPr>
        <xdr:cNvSpPr/>
      </xdr:nvSpPr>
      <xdr:spPr>
        <a:xfrm>
          <a:off x="11231880" y="6504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a:extLst>
            <a:ext uri="{FF2B5EF4-FFF2-40B4-BE49-F238E27FC236}">
              <a16:creationId xmlns:a16="http://schemas.microsoft.com/office/drawing/2014/main" id="{4721DD17-A76F-416E-94F7-7CE03EA00560}"/>
            </a:ext>
          </a:extLst>
        </xdr:cNvPr>
        <xdr:cNvSpPr txBox="1"/>
      </xdr:nvSpPr>
      <xdr:spPr>
        <a:xfrm>
          <a:off x="11070668" y="62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4E01E962-A438-471F-A3AB-8F321E46CC74}"/>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49A8913E-044F-44D0-A3DA-820C2438950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2DCAEEA8-9463-48C9-B497-EE3AF4C7DDDA}"/>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85D32F1-0453-49A1-BCCC-765CB0367B52}"/>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603CD54-B7B5-4A16-9D09-A5F45B72105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B34D2C4E-93DB-4B4D-BD1B-D85AABB60B19}"/>
            </a:ext>
          </a:extLst>
        </xdr:cNvPr>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6AE7A065-7A44-436B-A8F8-0FEA727784EB}"/>
            </a:ext>
          </a:extLst>
        </xdr:cNvPr>
        <xdr:cNvSpPr txBox="1"/>
      </xdr:nvSpPr>
      <xdr:spPr>
        <a:xfrm>
          <a:off x="1441958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111341</xdr:rowOff>
    </xdr:from>
    <xdr:to>
      <xdr:col>81</xdr:col>
      <xdr:colOff>101600</xdr:colOff>
      <xdr:row>39</xdr:row>
      <xdr:rowOff>41491</xdr:rowOff>
    </xdr:to>
    <xdr:sp macro="" textlink="">
      <xdr:nvSpPr>
        <xdr:cNvPr id="535" name="楕円 534">
          <a:extLst>
            <a:ext uri="{FF2B5EF4-FFF2-40B4-BE49-F238E27FC236}">
              <a16:creationId xmlns:a16="http://schemas.microsoft.com/office/drawing/2014/main" id="{646B0100-8094-4786-AB7F-2EA976C64946}"/>
            </a:ext>
          </a:extLst>
        </xdr:cNvPr>
        <xdr:cNvSpPr/>
      </xdr:nvSpPr>
      <xdr:spPr>
        <a:xfrm>
          <a:off x="13578840" y="6481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32618</xdr:rowOff>
    </xdr:from>
    <xdr:ext cx="469744" cy="259045"/>
    <xdr:sp macro="" textlink="">
      <xdr:nvSpPr>
        <xdr:cNvPr id="536" name="テキスト ボックス 535">
          <a:extLst>
            <a:ext uri="{FF2B5EF4-FFF2-40B4-BE49-F238E27FC236}">
              <a16:creationId xmlns:a16="http://schemas.microsoft.com/office/drawing/2014/main" id="{3A22F6D6-E1CF-4AD0-BDD7-A15B0BCBD20A}"/>
            </a:ext>
          </a:extLst>
        </xdr:cNvPr>
        <xdr:cNvSpPr txBox="1"/>
      </xdr:nvSpPr>
      <xdr:spPr>
        <a:xfrm>
          <a:off x="13417628" y="657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102730</xdr:rowOff>
    </xdr:from>
    <xdr:to>
      <xdr:col>76</xdr:col>
      <xdr:colOff>165100</xdr:colOff>
      <xdr:row>39</xdr:row>
      <xdr:rowOff>32880</xdr:rowOff>
    </xdr:to>
    <xdr:sp macro="" textlink="">
      <xdr:nvSpPr>
        <xdr:cNvPr id="537" name="楕円 536">
          <a:extLst>
            <a:ext uri="{FF2B5EF4-FFF2-40B4-BE49-F238E27FC236}">
              <a16:creationId xmlns:a16="http://schemas.microsoft.com/office/drawing/2014/main" id="{FC7BD250-E28B-4A0C-A656-F74DE2A2BBCB}"/>
            </a:ext>
          </a:extLst>
        </xdr:cNvPr>
        <xdr:cNvSpPr/>
      </xdr:nvSpPr>
      <xdr:spPr>
        <a:xfrm>
          <a:off x="12804140" y="647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24007</xdr:rowOff>
    </xdr:from>
    <xdr:ext cx="469744" cy="259045"/>
    <xdr:sp macro="" textlink="">
      <xdr:nvSpPr>
        <xdr:cNvPr id="538" name="テキスト ボックス 537">
          <a:extLst>
            <a:ext uri="{FF2B5EF4-FFF2-40B4-BE49-F238E27FC236}">
              <a16:creationId xmlns:a16="http://schemas.microsoft.com/office/drawing/2014/main" id="{D1E3CFA0-246B-4F79-8B68-0CF7D2339E8D}"/>
            </a:ext>
          </a:extLst>
        </xdr:cNvPr>
        <xdr:cNvSpPr txBox="1"/>
      </xdr:nvSpPr>
      <xdr:spPr>
        <a:xfrm>
          <a:off x="12642928" y="656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144526</xdr:rowOff>
    </xdr:from>
    <xdr:to>
      <xdr:col>72</xdr:col>
      <xdr:colOff>38100</xdr:colOff>
      <xdr:row>39</xdr:row>
      <xdr:rowOff>74676</xdr:rowOff>
    </xdr:to>
    <xdr:sp macro="" textlink="">
      <xdr:nvSpPr>
        <xdr:cNvPr id="539" name="楕円 538">
          <a:extLst>
            <a:ext uri="{FF2B5EF4-FFF2-40B4-BE49-F238E27FC236}">
              <a16:creationId xmlns:a16="http://schemas.microsoft.com/office/drawing/2014/main" id="{3FC2B705-E5F7-46B8-A7AC-A0481BB503AB}"/>
            </a:ext>
          </a:extLst>
        </xdr:cNvPr>
        <xdr:cNvSpPr/>
      </xdr:nvSpPr>
      <xdr:spPr>
        <a:xfrm>
          <a:off x="12029440" y="6514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65803</xdr:rowOff>
    </xdr:from>
    <xdr:ext cx="469744" cy="259045"/>
    <xdr:sp macro="" textlink="">
      <xdr:nvSpPr>
        <xdr:cNvPr id="540" name="テキスト ボックス 539">
          <a:extLst>
            <a:ext uri="{FF2B5EF4-FFF2-40B4-BE49-F238E27FC236}">
              <a16:creationId xmlns:a16="http://schemas.microsoft.com/office/drawing/2014/main" id="{36887036-66E5-44A3-8BF1-54CF7F468A7A}"/>
            </a:ext>
          </a:extLst>
        </xdr:cNvPr>
        <xdr:cNvSpPr txBox="1"/>
      </xdr:nvSpPr>
      <xdr:spPr>
        <a:xfrm>
          <a:off x="11868228"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157899</xdr:rowOff>
    </xdr:from>
    <xdr:to>
      <xdr:col>67</xdr:col>
      <xdr:colOff>101600</xdr:colOff>
      <xdr:row>39</xdr:row>
      <xdr:rowOff>88049</xdr:rowOff>
    </xdr:to>
    <xdr:sp macro="" textlink="">
      <xdr:nvSpPr>
        <xdr:cNvPr id="541" name="楕円 540">
          <a:extLst>
            <a:ext uri="{FF2B5EF4-FFF2-40B4-BE49-F238E27FC236}">
              <a16:creationId xmlns:a16="http://schemas.microsoft.com/office/drawing/2014/main" id="{253627E1-BA62-4242-82E9-00B5984D9BC6}"/>
            </a:ext>
          </a:extLst>
        </xdr:cNvPr>
        <xdr:cNvSpPr/>
      </xdr:nvSpPr>
      <xdr:spPr>
        <a:xfrm>
          <a:off x="11231880" y="652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79176</xdr:rowOff>
    </xdr:from>
    <xdr:ext cx="378565" cy="259045"/>
    <xdr:sp macro="" textlink="">
      <xdr:nvSpPr>
        <xdr:cNvPr id="542" name="テキスト ボックス 541">
          <a:extLst>
            <a:ext uri="{FF2B5EF4-FFF2-40B4-BE49-F238E27FC236}">
              <a16:creationId xmlns:a16="http://schemas.microsoft.com/office/drawing/2014/main" id="{A6D665BD-72D5-470D-9547-C2B24B5755BF}"/>
            </a:ext>
          </a:extLst>
        </xdr:cNvPr>
        <xdr:cNvSpPr txBox="1"/>
      </xdr:nvSpPr>
      <xdr:spPr>
        <a:xfrm>
          <a:off x="11116257" y="66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D026061C-442A-43DB-97C0-F91D8BA6FCB7}"/>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D925A90D-1447-4EEB-9FEC-0340C564763F}"/>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7694ADF-071B-4126-9B66-BC2759456C36}"/>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A938C196-F532-4AB4-A825-5A1CAD2A5831}"/>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B2BD0D95-CEBD-4E37-AE7E-21752A0F2F3E}"/>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D517FD42-716B-4C97-AA0C-C90026E633B7}"/>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87CC44A5-4B26-45B5-9F63-5707A3A37F7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F01FE40B-2162-4C99-A4D3-BED5DEA0E244}"/>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85CE91DB-6387-49B0-A63E-561D574C43F8}"/>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6B2BC0CC-D8D6-4BDA-ACEF-6738B0693035}"/>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8AFDB733-70DA-4A7F-9417-E7FEC300FF17}"/>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222DD67E-29D1-47E0-A4FF-E992A003A159}"/>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A1E2951A-897F-43BB-9EB6-4744A1036827}"/>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A9DB0DD3-9C40-454B-8C8F-EC3181E9DAFC}"/>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707897C7-6125-4CE4-82F3-E7820DD5F4D1}"/>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22761706-B92F-485D-A467-CB051096D4A3}"/>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58125837-8E2D-46CF-ADCA-147B72A6B558}"/>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3742D9EE-E6FF-4697-9B19-7465877FCF2A}"/>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A6E4D3CD-4481-4CDC-A4B6-651ACEABD607}"/>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11F5B1E5-90A0-4F94-BD79-497B6755ACEF}"/>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A5731AA7-A336-4B8B-A6DE-201FB9D5BB5F}"/>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8250FC9F-1548-4F84-A150-12B4F786300A}"/>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30E69909-30D6-494F-A98D-4FA9D82799DE}"/>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FB83E044-F784-4BD7-86AF-3E9A6626F2BE}"/>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47F8B7FA-684E-41A5-A120-ECCDA456CCF9}"/>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BB283B06-1B39-45A7-9960-18F65E8BF2C1}"/>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471EC6D-7DC4-4CCF-84EE-BB152BC077FF}"/>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F18378F4-90F5-4D3B-BBDA-BF9B4CF4DAF5}"/>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81489E95-BEB9-44AA-8DBB-1E20BC09CDD4}"/>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4FB0B2EE-CBCE-4403-BC07-F0233EF3CA07}"/>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1D53B037-CDF9-42DF-90AA-5004868A7979}"/>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16FEB43B-D5AD-4C5E-B5CB-47A6E25D6F7D}"/>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D925C7E2-23A6-4F63-A83C-E6E3789175AD}"/>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8523530A-978A-4A81-B819-061AA85668D2}"/>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CA50D69D-1788-4F72-8DD1-534D15E8AE6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2268A741-0570-49A2-B48D-B567C10E360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5CC4F61-524A-4B88-8DE5-FA90DE5C6787}"/>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8A80AA86-10F7-46DE-9BCA-0671B4A31EE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3C79B13E-F6F5-40E9-9FD8-6A95CCBFED9C}"/>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7A0C316A-6A76-4D7F-AF16-41715FC289B6}"/>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393AA7A2-A908-4304-9B13-145163AD165C}"/>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3E1BBA05-CECD-41B9-936F-17D135DE177C}"/>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F50E82BB-BE0C-4EA0-9CC5-3D8741D9C0D6}"/>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E4787476-F13B-46A6-AE2E-E41C9629C480}"/>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9D15226D-CDBC-497A-8422-18548E2943E8}"/>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12F42CEB-4B29-460A-8D6B-2D7DA9566F3C}"/>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F6AB538F-6B39-4A9A-BAD3-96C67A81EB80}"/>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7D154397-D265-4A0C-8AA7-FBA720AD35B5}"/>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32FC160B-3D2D-4D78-9490-DFB4D0E17C79}"/>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609608D8-7629-483E-90C7-51575F33A573}"/>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2E86860F-71D8-4706-BE1A-7D03F4043805}"/>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5F82EE5A-F381-4DCB-951E-9C48C23B7129}"/>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31D253F5-2CF0-4B54-86AF-8ABA477F7457}"/>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D6FCCEEA-7FFF-4238-91DE-A848A2B881B2}"/>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D9C212C5-035F-49B6-8D7F-85BA099009AE}"/>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978CB94E-F622-47C0-AE50-144EAD5876F6}"/>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2ED0636-9AC4-4EB4-88A3-D7AC7A085B1C}"/>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12ED6BAE-A9D2-40D3-9046-570629AB67BE}"/>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FBC31FFC-E4A9-40E8-9B49-508DD35277C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421D0F8-BD45-44DD-B6EA-78ACB0C4CE9A}"/>
            </a:ext>
          </a:extLst>
        </xdr:cNvPr>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55555DD1-3E96-46A5-9251-50EB8866DC55}"/>
            </a:ext>
          </a:extLst>
        </xdr:cNvPr>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51EBE352-2370-438C-ACD3-B67C7D96E7BD}"/>
            </a:ext>
          </a:extLst>
        </xdr:cNvPr>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1AFCEAF6-0CCC-41C4-9A89-A5AD35529C3B}"/>
            </a:ext>
          </a:extLst>
        </xdr:cNvPr>
        <xdr:cNvSpPr txBox="1"/>
      </xdr:nvSpPr>
      <xdr:spPr>
        <a:xfrm>
          <a:off x="1049738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173BB73B-2F9F-4B1B-AC54-18687E448F87}"/>
            </a:ext>
          </a:extLst>
        </xdr:cNvPr>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8D50FDF9-007B-4CD3-A67D-BFA05831B788}"/>
            </a:ext>
          </a:extLst>
        </xdr:cNvPr>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19CDAE4E-CF4D-470F-8270-FA684E5BF7B2}"/>
            </a:ext>
          </a:extLst>
        </xdr:cNvPr>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35338704-4D11-4256-9BD5-7EACE35FFA76}"/>
            </a:ext>
          </a:extLst>
        </xdr:cNvPr>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9CAE1F2F-C459-4EC8-8618-68A2C724836D}"/>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E8947450-274D-4ED3-8159-6E6D31C74294}"/>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E3613C80-13CC-4EB5-9DAB-616814349D94}"/>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38D80D37-8DCB-412E-9CBE-91EF4D4D8143}"/>
            </a:ext>
          </a:extLst>
        </xdr:cNvPr>
        <xdr:cNvCxnSpPr/>
      </xdr:nvCxnSpPr>
      <xdr:spPr>
        <a:xfrm flipV="1">
          <a:off x="14374495" y="11740888"/>
          <a:ext cx="1269" cy="144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29180-BCF2-4708-B4EC-231813D0D7EC}"/>
            </a:ext>
          </a:extLst>
        </xdr:cNvPr>
        <xdr:cNvSpPr txBox="1"/>
      </xdr:nvSpPr>
      <xdr:spPr>
        <a:xfrm>
          <a:off x="14419580" y="131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CEB74A44-EB82-47B8-93B7-79EAEF8903BE}"/>
            </a:ext>
          </a:extLst>
        </xdr:cNvPr>
        <xdr:cNvCxnSpPr/>
      </xdr:nvCxnSpPr>
      <xdr:spPr>
        <a:xfrm>
          <a:off x="14287500" y="13181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553C51FB-710B-41AE-A96E-4805D17069A6}"/>
            </a:ext>
          </a:extLst>
        </xdr:cNvPr>
        <xdr:cNvSpPr txBox="1"/>
      </xdr:nvSpPr>
      <xdr:spPr>
        <a:xfrm>
          <a:off x="14419580" y="1152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23C07D4F-CF22-4A03-AD7D-4716CAF033B0}"/>
            </a:ext>
          </a:extLst>
        </xdr:cNvPr>
        <xdr:cNvCxnSpPr/>
      </xdr:nvCxnSpPr>
      <xdr:spPr>
        <a:xfrm>
          <a:off x="14287500" y="11740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115450</xdr:rowOff>
    </xdr:from>
    <xdr:to>
      <xdr:col>85</xdr:col>
      <xdr:colOff>127000</xdr:colOff>
      <xdr:row>74</xdr:row>
      <xdr:rowOff>167836</xdr:rowOff>
    </xdr:to>
    <xdr:cxnSp macro="">
      <xdr:nvCxnSpPr>
        <xdr:cNvPr id="618" name="直線コネクタ 617">
          <a:extLst>
            <a:ext uri="{FF2B5EF4-FFF2-40B4-BE49-F238E27FC236}">
              <a16:creationId xmlns:a16="http://schemas.microsoft.com/office/drawing/2014/main" id="{453F8629-CEA0-4571-9C25-6D159066E8EF}"/>
            </a:ext>
          </a:extLst>
        </xdr:cNvPr>
        <xdr:cNvCxnSpPr/>
      </xdr:nvCxnSpPr>
      <xdr:spPr>
        <a:xfrm flipV="1">
          <a:off x="13629640" y="12520810"/>
          <a:ext cx="74676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9382B19A-8194-4757-BF60-D83ED225309C}"/>
            </a:ext>
          </a:extLst>
        </xdr:cNvPr>
        <xdr:cNvSpPr txBox="1"/>
      </xdr:nvSpPr>
      <xdr:spPr>
        <a:xfrm>
          <a:off x="14419580" y="1260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7644B5CB-FE15-489A-8434-BE54E1CE34E3}"/>
            </a:ext>
          </a:extLst>
        </xdr:cNvPr>
        <xdr:cNvSpPr/>
      </xdr:nvSpPr>
      <xdr:spPr>
        <a:xfrm>
          <a:off x="14325600" y="12629430"/>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167836</xdr:rowOff>
    </xdr:from>
    <xdr:to>
      <xdr:col>81</xdr:col>
      <xdr:colOff>50800</xdr:colOff>
      <xdr:row>75</xdr:row>
      <xdr:rowOff>48891</xdr:rowOff>
    </xdr:to>
    <xdr:cxnSp macro="">
      <xdr:nvCxnSpPr>
        <xdr:cNvPr id="621" name="直線コネクタ 620">
          <a:extLst>
            <a:ext uri="{FF2B5EF4-FFF2-40B4-BE49-F238E27FC236}">
              <a16:creationId xmlns:a16="http://schemas.microsoft.com/office/drawing/2014/main" id="{F29C8E3F-77F8-4840-B40F-69916BA17F30}"/>
            </a:ext>
          </a:extLst>
        </xdr:cNvPr>
        <xdr:cNvCxnSpPr/>
      </xdr:nvCxnSpPr>
      <xdr:spPr>
        <a:xfrm flipV="1">
          <a:off x="12854940" y="12573196"/>
          <a:ext cx="774700" cy="4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73047F9B-E5E8-442B-BC2B-70277F70A894}"/>
            </a:ext>
          </a:extLst>
        </xdr:cNvPr>
        <xdr:cNvSpPr/>
      </xdr:nvSpPr>
      <xdr:spPr>
        <a:xfrm>
          <a:off x="13578840" y="12646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6E6269C5-869E-400E-9991-82FCF4A2D963}"/>
            </a:ext>
          </a:extLst>
        </xdr:cNvPr>
        <xdr:cNvSpPr txBox="1"/>
      </xdr:nvSpPr>
      <xdr:spPr>
        <a:xfrm>
          <a:off x="13408171" y="127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14692</xdr:rowOff>
    </xdr:from>
    <xdr:to>
      <xdr:col>76</xdr:col>
      <xdr:colOff>114300</xdr:colOff>
      <xdr:row>75</xdr:row>
      <xdr:rowOff>48891</xdr:rowOff>
    </xdr:to>
    <xdr:cxnSp macro="">
      <xdr:nvCxnSpPr>
        <xdr:cNvPr id="624" name="直線コネクタ 623">
          <a:extLst>
            <a:ext uri="{FF2B5EF4-FFF2-40B4-BE49-F238E27FC236}">
              <a16:creationId xmlns:a16="http://schemas.microsoft.com/office/drawing/2014/main" id="{4EE1D41C-6410-49A4-AA0B-8D827D2BAD16}"/>
            </a:ext>
          </a:extLst>
        </xdr:cNvPr>
        <xdr:cNvCxnSpPr/>
      </xdr:nvCxnSpPr>
      <xdr:spPr>
        <a:xfrm>
          <a:off x="12072620" y="12587692"/>
          <a:ext cx="78232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4EDE81E5-53B9-4B42-A271-EAE4DD47DB67}"/>
            </a:ext>
          </a:extLst>
        </xdr:cNvPr>
        <xdr:cNvSpPr/>
      </xdr:nvSpPr>
      <xdr:spPr>
        <a:xfrm>
          <a:off x="12804140" y="1269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a16="http://schemas.microsoft.com/office/drawing/2014/main" id="{E194691F-ADF4-4FDB-AC32-B9A4083DE573}"/>
            </a:ext>
          </a:extLst>
        </xdr:cNvPr>
        <xdr:cNvSpPr txBox="1"/>
      </xdr:nvSpPr>
      <xdr:spPr>
        <a:xfrm>
          <a:off x="12610611" y="12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14692</xdr:rowOff>
    </xdr:from>
    <xdr:to>
      <xdr:col>71</xdr:col>
      <xdr:colOff>177800</xdr:colOff>
      <xdr:row>75</xdr:row>
      <xdr:rowOff>38449</xdr:rowOff>
    </xdr:to>
    <xdr:cxnSp macro="">
      <xdr:nvCxnSpPr>
        <xdr:cNvPr id="627" name="直線コネクタ 626">
          <a:extLst>
            <a:ext uri="{FF2B5EF4-FFF2-40B4-BE49-F238E27FC236}">
              <a16:creationId xmlns:a16="http://schemas.microsoft.com/office/drawing/2014/main" id="{179ADBE9-E776-4772-B09A-7D1EC4974072}"/>
            </a:ext>
          </a:extLst>
        </xdr:cNvPr>
        <xdr:cNvCxnSpPr/>
      </xdr:nvCxnSpPr>
      <xdr:spPr>
        <a:xfrm flipV="1">
          <a:off x="11282680" y="12587692"/>
          <a:ext cx="789940" cy="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634087A4-115A-4EA2-8FE0-BFBD1FD56B59}"/>
            </a:ext>
          </a:extLst>
        </xdr:cNvPr>
        <xdr:cNvSpPr/>
      </xdr:nvSpPr>
      <xdr:spPr>
        <a:xfrm>
          <a:off x="12029440" y="12690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a16="http://schemas.microsoft.com/office/drawing/2014/main" id="{71C880B0-C5AD-4BAE-99BA-D2243FC3B3BC}"/>
            </a:ext>
          </a:extLst>
        </xdr:cNvPr>
        <xdr:cNvSpPr txBox="1"/>
      </xdr:nvSpPr>
      <xdr:spPr>
        <a:xfrm>
          <a:off x="11835911" y="127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ECC5D136-0C9F-45A0-A02F-87A3012C215D}"/>
            </a:ext>
          </a:extLst>
        </xdr:cNvPr>
        <xdr:cNvSpPr/>
      </xdr:nvSpPr>
      <xdr:spPr>
        <a:xfrm>
          <a:off x="11231880" y="1270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683238C-3807-441B-A763-1595FE158FA4}"/>
            </a:ext>
          </a:extLst>
        </xdr:cNvPr>
        <xdr:cNvSpPr txBox="1"/>
      </xdr:nvSpPr>
      <xdr:spPr>
        <a:xfrm>
          <a:off x="11061211" y="127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A3BE42CE-E319-4310-BB98-5D7E57AEA958}"/>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A08C2CE-0716-4239-9EF8-E35106C92FB3}"/>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C888B82A-DA8A-4622-830B-DD8F23C52201}"/>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F5397E86-A985-4C45-8EA9-112886092ABD}"/>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5A6B621B-4034-44DF-A6CB-A51F6865A9FF}"/>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64650</xdr:rowOff>
    </xdr:from>
    <xdr:to>
      <xdr:col>85</xdr:col>
      <xdr:colOff>177800</xdr:colOff>
      <xdr:row>74</xdr:row>
      <xdr:rowOff>166250</xdr:rowOff>
    </xdr:to>
    <xdr:sp macro="" textlink="">
      <xdr:nvSpPr>
        <xdr:cNvPr id="637" name="楕円 636">
          <a:extLst>
            <a:ext uri="{FF2B5EF4-FFF2-40B4-BE49-F238E27FC236}">
              <a16:creationId xmlns:a16="http://schemas.microsoft.com/office/drawing/2014/main" id="{C5BADB53-C674-4C77-AA40-A0B7CA7E1EDC}"/>
            </a:ext>
          </a:extLst>
        </xdr:cNvPr>
        <xdr:cNvSpPr/>
      </xdr:nvSpPr>
      <xdr:spPr>
        <a:xfrm>
          <a:off x="14325600" y="12470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87527</xdr:rowOff>
    </xdr:from>
    <xdr:ext cx="534377" cy="259045"/>
    <xdr:sp macro="" textlink="">
      <xdr:nvSpPr>
        <xdr:cNvPr id="638" name="公債費該当値テキスト">
          <a:extLst>
            <a:ext uri="{FF2B5EF4-FFF2-40B4-BE49-F238E27FC236}">
              <a16:creationId xmlns:a16="http://schemas.microsoft.com/office/drawing/2014/main" id="{14BFC5A6-84E8-4470-B08B-3BE92ED30B8E}"/>
            </a:ext>
          </a:extLst>
        </xdr:cNvPr>
        <xdr:cNvSpPr txBox="1"/>
      </xdr:nvSpPr>
      <xdr:spPr>
        <a:xfrm>
          <a:off x="14419580" y="123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117036</xdr:rowOff>
    </xdr:from>
    <xdr:to>
      <xdr:col>81</xdr:col>
      <xdr:colOff>101600</xdr:colOff>
      <xdr:row>75</xdr:row>
      <xdr:rowOff>47186</xdr:rowOff>
    </xdr:to>
    <xdr:sp macro="" textlink="">
      <xdr:nvSpPr>
        <xdr:cNvPr id="639" name="楕円 638">
          <a:extLst>
            <a:ext uri="{FF2B5EF4-FFF2-40B4-BE49-F238E27FC236}">
              <a16:creationId xmlns:a16="http://schemas.microsoft.com/office/drawing/2014/main" id="{E37B5722-8B1D-4A00-8DC3-965F65C1FD0B}"/>
            </a:ext>
          </a:extLst>
        </xdr:cNvPr>
        <xdr:cNvSpPr/>
      </xdr:nvSpPr>
      <xdr:spPr>
        <a:xfrm>
          <a:off x="13578840" y="12522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63713</xdr:rowOff>
    </xdr:from>
    <xdr:ext cx="534377" cy="259045"/>
    <xdr:sp macro="" textlink="">
      <xdr:nvSpPr>
        <xdr:cNvPr id="640" name="テキスト ボックス 639">
          <a:extLst>
            <a:ext uri="{FF2B5EF4-FFF2-40B4-BE49-F238E27FC236}">
              <a16:creationId xmlns:a16="http://schemas.microsoft.com/office/drawing/2014/main" id="{FFDEA7EB-FD99-4F1D-8ED5-650A96FF8EAF}"/>
            </a:ext>
          </a:extLst>
        </xdr:cNvPr>
        <xdr:cNvSpPr txBox="1"/>
      </xdr:nvSpPr>
      <xdr:spPr>
        <a:xfrm>
          <a:off x="13408171" y="123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169541</xdr:rowOff>
    </xdr:from>
    <xdr:to>
      <xdr:col>76</xdr:col>
      <xdr:colOff>165100</xdr:colOff>
      <xdr:row>75</xdr:row>
      <xdr:rowOff>99691</xdr:rowOff>
    </xdr:to>
    <xdr:sp macro="" textlink="">
      <xdr:nvSpPr>
        <xdr:cNvPr id="641" name="楕円 640">
          <a:extLst>
            <a:ext uri="{FF2B5EF4-FFF2-40B4-BE49-F238E27FC236}">
              <a16:creationId xmlns:a16="http://schemas.microsoft.com/office/drawing/2014/main" id="{1F9D4DCA-21D1-4774-B744-E269450FC1DF}"/>
            </a:ext>
          </a:extLst>
        </xdr:cNvPr>
        <xdr:cNvSpPr/>
      </xdr:nvSpPr>
      <xdr:spPr>
        <a:xfrm>
          <a:off x="12804140" y="12574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116218</xdr:rowOff>
    </xdr:from>
    <xdr:ext cx="534377" cy="259045"/>
    <xdr:sp macro="" textlink="">
      <xdr:nvSpPr>
        <xdr:cNvPr id="642" name="テキスト ボックス 641">
          <a:extLst>
            <a:ext uri="{FF2B5EF4-FFF2-40B4-BE49-F238E27FC236}">
              <a16:creationId xmlns:a16="http://schemas.microsoft.com/office/drawing/2014/main" id="{821DB045-BF38-401D-93A0-89529B8C8EA6}"/>
            </a:ext>
          </a:extLst>
        </xdr:cNvPr>
        <xdr:cNvSpPr txBox="1"/>
      </xdr:nvSpPr>
      <xdr:spPr>
        <a:xfrm>
          <a:off x="12610611" y="123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135342</xdr:rowOff>
    </xdr:from>
    <xdr:to>
      <xdr:col>72</xdr:col>
      <xdr:colOff>38100</xdr:colOff>
      <xdr:row>75</xdr:row>
      <xdr:rowOff>65492</xdr:rowOff>
    </xdr:to>
    <xdr:sp macro="" textlink="">
      <xdr:nvSpPr>
        <xdr:cNvPr id="643" name="楕円 642">
          <a:extLst>
            <a:ext uri="{FF2B5EF4-FFF2-40B4-BE49-F238E27FC236}">
              <a16:creationId xmlns:a16="http://schemas.microsoft.com/office/drawing/2014/main" id="{A181596B-27E0-4018-B500-FF19B5696B4B}"/>
            </a:ext>
          </a:extLst>
        </xdr:cNvPr>
        <xdr:cNvSpPr/>
      </xdr:nvSpPr>
      <xdr:spPr>
        <a:xfrm>
          <a:off x="12029440" y="12540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82019</xdr:rowOff>
    </xdr:from>
    <xdr:ext cx="534377" cy="259045"/>
    <xdr:sp macro="" textlink="">
      <xdr:nvSpPr>
        <xdr:cNvPr id="644" name="テキスト ボックス 643">
          <a:extLst>
            <a:ext uri="{FF2B5EF4-FFF2-40B4-BE49-F238E27FC236}">
              <a16:creationId xmlns:a16="http://schemas.microsoft.com/office/drawing/2014/main" id="{533437D1-00DB-484C-8B97-ED280FA9F2DD}"/>
            </a:ext>
          </a:extLst>
        </xdr:cNvPr>
        <xdr:cNvSpPr txBox="1"/>
      </xdr:nvSpPr>
      <xdr:spPr>
        <a:xfrm>
          <a:off x="11835911" y="123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159099</xdr:rowOff>
    </xdr:from>
    <xdr:to>
      <xdr:col>67</xdr:col>
      <xdr:colOff>101600</xdr:colOff>
      <xdr:row>75</xdr:row>
      <xdr:rowOff>89249</xdr:rowOff>
    </xdr:to>
    <xdr:sp macro="" textlink="">
      <xdr:nvSpPr>
        <xdr:cNvPr id="645" name="楕円 644">
          <a:extLst>
            <a:ext uri="{FF2B5EF4-FFF2-40B4-BE49-F238E27FC236}">
              <a16:creationId xmlns:a16="http://schemas.microsoft.com/office/drawing/2014/main" id="{B517F97F-8305-451D-83DD-25FE9CEED0A5}"/>
            </a:ext>
          </a:extLst>
        </xdr:cNvPr>
        <xdr:cNvSpPr/>
      </xdr:nvSpPr>
      <xdr:spPr>
        <a:xfrm>
          <a:off x="11231880" y="12564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105776</xdr:rowOff>
    </xdr:from>
    <xdr:ext cx="534377" cy="259045"/>
    <xdr:sp macro="" textlink="">
      <xdr:nvSpPr>
        <xdr:cNvPr id="646" name="テキスト ボックス 645">
          <a:extLst>
            <a:ext uri="{FF2B5EF4-FFF2-40B4-BE49-F238E27FC236}">
              <a16:creationId xmlns:a16="http://schemas.microsoft.com/office/drawing/2014/main" id="{D22412F6-329B-4903-99DB-3DA47BE639E3}"/>
            </a:ext>
          </a:extLst>
        </xdr:cNvPr>
        <xdr:cNvSpPr txBox="1"/>
      </xdr:nvSpPr>
      <xdr:spPr>
        <a:xfrm>
          <a:off x="11061211" y="123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C8C27A35-0A6D-4924-B489-64D68F764FD2}"/>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6CFC9B3-793E-4544-9AE0-8680788662E6}"/>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CC02434E-E021-47D8-99EF-BD6AD36BD8DC}"/>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C348840D-1D6B-4696-924A-819ED5988CF5}"/>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5CB603D3-3EFA-41AD-8DFF-35B40A630DD7}"/>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B9004FC6-FBC9-40CB-880A-58B5F99F5DED}"/>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5B602097-7952-47B6-88D5-D3F256543FA2}"/>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64A8EB9F-8188-40AF-BFC0-6F3CB9B4E3F1}"/>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C092FCD3-27E7-4F54-8D96-5B3C32372A15}"/>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B3F950B8-59CC-4829-946C-6272DD0E85F6}"/>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7A638670-44E0-4E3F-A6B7-5A1720E6B939}"/>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3D1F35BA-C80F-49C6-93DC-809C09BAE885}"/>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2343B94F-E416-4878-8E79-9685B3B8C5C1}"/>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B009869C-05B1-40D6-AE45-1FAC3FB53A7C}"/>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DA997E47-C422-48DC-BAC8-42B36069B8F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325CA23C-7742-4799-84B0-5BC40F1D4A75}"/>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E2FF2911-2F67-421F-A968-19F562575DA7}"/>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C8551258-E55F-46F3-81C0-F37628510318}"/>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81CA69FA-3F51-4D7D-B02F-85FDB0552472}"/>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F091CE55-001D-406C-9180-BD5462035847}"/>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FE443AC0-1ED7-4995-90CF-7DF9BF953FC6}"/>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9CCF7ECB-0562-4107-8E05-31D4A201398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66CB4DA2-E782-44CA-B584-C80152045AC5}"/>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41BBEC21-F98F-428C-ADB9-36FE093265DB}"/>
            </a:ext>
          </a:extLst>
        </xdr:cNvPr>
        <xdr:cNvCxnSpPr/>
      </xdr:nvCxnSpPr>
      <xdr:spPr>
        <a:xfrm flipV="1">
          <a:off x="14374495" y="15165952"/>
          <a:ext cx="1269" cy="1464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F6FE36B0-77D2-46F6-B7F0-F2C4D390164F}"/>
            </a:ext>
          </a:extLst>
        </xdr:cNvPr>
        <xdr:cNvSpPr txBox="1"/>
      </xdr:nvSpPr>
      <xdr:spPr>
        <a:xfrm>
          <a:off x="14419580" y="1663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55211054-D1EC-4902-836D-071B8AFB672F}"/>
            </a:ext>
          </a:extLst>
        </xdr:cNvPr>
        <xdr:cNvCxnSpPr/>
      </xdr:nvCxnSpPr>
      <xdr:spPr>
        <a:xfrm>
          <a:off x="14287500" y="166300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EB53104C-107C-40B1-A7BE-D48D089CEFF8}"/>
            </a:ext>
          </a:extLst>
        </xdr:cNvPr>
        <xdr:cNvSpPr txBox="1"/>
      </xdr:nvSpPr>
      <xdr:spPr>
        <a:xfrm>
          <a:off x="14419580" y="1494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472CA63B-1CD6-4830-AE2E-B8C0B3AA8FF0}"/>
            </a:ext>
          </a:extLst>
        </xdr:cNvPr>
        <xdr:cNvCxnSpPr/>
      </xdr:nvCxnSpPr>
      <xdr:spPr>
        <a:xfrm>
          <a:off x="14287500" y="15165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134511</xdr:rowOff>
    </xdr:from>
    <xdr:to>
      <xdr:col>85</xdr:col>
      <xdr:colOff>127000</xdr:colOff>
      <xdr:row>99</xdr:row>
      <xdr:rowOff>24814</xdr:rowOff>
    </xdr:to>
    <xdr:cxnSp macro="">
      <xdr:nvCxnSpPr>
        <xdr:cNvPr id="675" name="直線コネクタ 674">
          <a:extLst>
            <a:ext uri="{FF2B5EF4-FFF2-40B4-BE49-F238E27FC236}">
              <a16:creationId xmlns:a16="http://schemas.microsoft.com/office/drawing/2014/main" id="{CEC083CA-77FB-4FD1-B7FE-8A351FFD725A}"/>
            </a:ext>
          </a:extLst>
        </xdr:cNvPr>
        <xdr:cNvCxnSpPr/>
      </xdr:nvCxnSpPr>
      <xdr:spPr>
        <a:xfrm flipV="1">
          <a:off x="13629640" y="16563231"/>
          <a:ext cx="746760" cy="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57455906-FF32-4E29-8943-3C3156432818}"/>
            </a:ext>
          </a:extLst>
        </xdr:cNvPr>
        <xdr:cNvSpPr txBox="1"/>
      </xdr:nvSpPr>
      <xdr:spPr>
        <a:xfrm>
          <a:off x="14419580" y="1610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56857393-1236-427F-BD94-BEBAFBAC6A12}"/>
            </a:ext>
          </a:extLst>
        </xdr:cNvPr>
        <xdr:cNvSpPr/>
      </xdr:nvSpPr>
      <xdr:spPr>
        <a:xfrm>
          <a:off x="14325600" y="16250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140264</xdr:rowOff>
    </xdr:from>
    <xdr:to>
      <xdr:col>81</xdr:col>
      <xdr:colOff>50800</xdr:colOff>
      <xdr:row>99</xdr:row>
      <xdr:rowOff>24814</xdr:rowOff>
    </xdr:to>
    <xdr:cxnSp macro="">
      <xdr:nvCxnSpPr>
        <xdr:cNvPr id="678" name="直線コネクタ 677">
          <a:extLst>
            <a:ext uri="{FF2B5EF4-FFF2-40B4-BE49-F238E27FC236}">
              <a16:creationId xmlns:a16="http://schemas.microsoft.com/office/drawing/2014/main" id="{B50D5695-339D-4EFB-B237-AAE3D0FE8400}"/>
            </a:ext>
          </a:extLst>
        </xdr:cNvPr>
        <xdr:cNvCxnSpPr/>
      </xdr:nvCxnSpPr>
      <xdr:spPr>
        <a:xfrm>
          <a:off x="12854940" y="16568984"/>
          <a:ext cx="774700" cy="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1405F7F5-CB57-4ADF-A942-CC403A3B412B}"/>
            </a:ext>
          </a:extLst>
        </xdr:cNvPr>
        <xdr:cNvSpPr/>
      </xdr:nvSpPr>
      <xdr:spPr>
        <a:xfrm>
          <a:off x="13578840" y="163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254147A4-B1CF-427B-B67F-3045D61918EC}"/>
            </a:ext>
          </a:extLst>
        </xdr:cNvPr>
        <xdr:cNvSpPr txBox="1"/>
      </xdr:nvSpPr>
      <xdr:spPr>
        <a:xfrm>
          <a:off x="13408171" y="16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119644</xdr:rowOff>
    </xdr:from>
    <xdr:to>
      <xdr:col>76</xdr:col>
      <xdr:colOff>114300</xdr:colOff>
      <xdr:row>98</xdr:row>
      <xdr:rowOff>140264</xdr:rowOff>
    </xdr:to>
    <xdr:cxnSp macro="">
      <xdr:nvCxnSpPr>
        <xdr:cNvPr id="681" name="直線コネクタ 680">
          <a:extLst>
            <a:ext uri="{FF2B5EF4-FFF2-40B4-BE49-F238E27FC236}">
              <a16:creationId xmlns:a16="http://schemas.microsoft.com/office/drawing/2014/main" id="{227B7587-3BC8-4E56-B3D6-D27E5007F30C}"/>
            </a:ext>
          </a:extLst>
        </xdr:cNvPr>
        <xdr:cNvCxnSpPr/>
      </xdr:nvCxnSpPr>
      <xdr:spPr>
        <a:xfrm>
          <a:off x="12072620" y="16548364"/>
          <a:ext cx="78232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3FEF6254-625D-4065-8855-198CD670EF07}"/>
            </a:ext>
          </a:extLst>
        </xdr:cNvPr>
        <xdr:cNvSpPr/>
      </xdr:nvSpPr>
      <xdr:spPr>
        <a:xfrm>
          <a:off x="12804140" y="16413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04CC9876-27A8-4F62-8FF5-D0024A0CF155}"/>
            </a:ext>
          </a:extLst>
        </xdr:cNvPr>
        <xdr:cNvSpPr txBox="1"/>
      </xdr:nvSpPr>
      <xdr:spPr>
        <a:xfrm>
          <a:off x="12610611" y="161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76941</xdr:rowOff>
    </xdr:from>
    <xdr:to>
      <xdr:col>71</xdr:col>
      <xdr:colOff>177800</xdr:colOff>
      <xdr:row>98</xdr:row>
      <xdr:rowOff>119644</xdr:rowOff>
    </xdr:to>
    <xdr:cxnSp macro="">
      <xdr:nvCxnSpPr>
        <xdr:cNvPr id="684" name="直線コネクタ 683">
          <a:extLst>
            <a:ext uri="{FF2B5EF4-FFF2-40B4-BE49-F238E27FC236}">
              <a16:creationId xmlns:a16="http://schemas.microsoft.com/office/drawing/2014/main" id="{D6401447-781A-4A5E-880F-D26E69278EDF}"/>
            </a:ext>
          </a:extLst>
        </xdr:cNvPr>
        <xdr:cNvCxnSpPr/>
      </xdr:nvCxnSpPr>
      <xdr:spPr>
        <a:xfrm>
          <a:off x="11282680" y="16505661"/>
          <a:ext cx="78994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F9059211-906E-4CC9-911A-770BF0D5C09D}"/>
            </a:ext>
          </a:extLst>
        </xdr:cNvPr>
        <xdr:cNvSpPr/>
      </xdr:nvSpPr>
      <xdr:spPr>
        <a:xfrm>
          <a:off x="12029440" y="16348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CF408339-7601-4705-8158-99E228C06749}"/>
            </a:ext>
          </a:extLst>
        </xdr:cNvPr>
        <xdr:cNvSpPr txBox="1"/>
      </xdr:nvSpPr>
      <xdr:spPr>
        <a:xfrm>
          <a:off x="11835911" y="161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E7FECC18-F687-4809-A70D-BBDB144D18F8}"/>
            </a:ext>
          </a:extLst>
        </xdr:cNvPr>
        <xdr:cNvSpPr/>
      </xdr:nvSpPr>
      <xdr:spPr>
        <a:xfrm>
          <a:off x="11231880" y="16412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a:extLst>
            <a:ext uri="{FF2B5EF4-FFF2-40B4-BE49-F238E27FC236}">
              <a16:creationId xmlns:a16="http://schemas.microsoft.com/office/drawing/2014/main" id="{C1A940BF-01CA-4C59-B18C-CCEE7F7C67BC}"/>
            </a:ext>
          </a:extLst>
        </xdr:cNvPr>
        <xdr:cNvSpPr txBox="1"/>
      </xdr:nvSpPr>
      <xdr:spPr>
        <a:xfrm>
          <a:off x="11061211" y="161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3D6A6E33-7EA9-4A85-A3CF-AE2F7EA990D7}"/>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342A7C24-3727-4C8C-9C3F-2B8F238B2492}"/>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948D0B25-452D-49C5-A194-006703D1751C}"/>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3D1219D6-795F-4F95-8529-2497FBA5C46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69B12612-0B6C-48FD-A5E6-9B3A1CAC30DB}"/>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83711</xdr:rowOff>
    </xdr:from>
    <xdr:to>
      <xdr:col>85</xdr:col>
      <xdr:colOff>177800</xdr:colOff>
      <xdr:row>99</xdr:row>
      <xdr:rowOff>13861</xdr:rowOff>
    </xdr:to>
    <xdr:sp macro="" textlink="">
      <xdr:nvSpPr>
        <xdr:cNvPr id="694" name="楕円 693">
          <a:extLst>
            <a:ext uri="{FF2B5EF4-FFF2-40B4-BE49-F238E27FC236}">
              <a16:creationId xmlns:a16="http://schemas.microsoft.com/office/drawing/2014/main" id="{2267FBAF-0ED7-4ADC-8ED1-50495184FD8E}"/>
            </a:ext>
          </a:extLst>
        </xdr:cNvPr>
        <xdr:cNvSpPr/>
      </xdr:nvSpPr>
      <xdr:spPr>
        <a:xfrm>
          <a:off x="14325600" y="16512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170088</xdr:rowOff>
    </xdr:from>
    <xdr:ext cx="534377" cy="259045"/>
    <xdr:sp macro="" textlink="">
      <xdr:nvSpPr>
        <xdr:cNvPr id="695" name="積立金該当値テキスト">
          <a:extLst>
            <a:ext uri="{FF2B5EF4-FFF2-40B4-BE49-F238E27FC236}">
              <a16:creationId xmlns:a16="http://schemas.microsoft.com/office/drawing/2014/main" id="{DB913ABF-E4B6-4083-965A-981A3B7BF636}"/>
            </a:ext>
          </a:extLst>
        </xdr:cNvPr>
        <xdr:cNvSpPr txBox="1"/>
      </xdr:nvSpPr>
      <xdr:spPr>
        <a:xfrm>
          <a:off x="14419580" y="164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145464</xdr:rowOff>
    </xdr:from>
    <xdr:to>
      <xdr:col>81</xdr:col>
      <xdr:colOff>101600</xdr:colOff>
      <xdr:row>99</xdr:row>
      <xdr:rowOff>75614</xdr:rowOff>
    </xdr:to>
    <xdr:sp macro="" textlink="">
      <xdr:nvSpPr>
        <xdr:cNvPr id="696" name="楕円 695">
          <a:extLst>
            <a:ext uri="{FF2B5EF4-FFF2-40B4-BE49-F238E27FC236}">
              <a16:creationId xmlns:a16="http://schemas.microsoft.com/office/drawing/2014/main" id="{10732E90-C8E7-4085-BBBE-F03B1547659D}"/>
            </a:ext>
          </a:extLst>
        </xdr:cNvPr>
        <xdr:cNvSpPr/>
      </xdr:nvSpPr>
      <xdr:spPr>
        <a:xfrm>
          <a:off x="13578840" y="16574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66741</xdr:rowOff>
    </xdr:from>
    <xdr:ext cx="469744" cy="259045"/>
    <xdr:sp macro="" textlink="">
      <xdr:nvSpPr>
        <xdr:cNvPr id="697" name="テキスト ボックス 696">
          <a:extLst>
            <a:ext uri="{FF2B5EF4-FFF2-40B4-BE49-F238E27FC236}">
              <a16:creationId xmlns:a16="http://schemas.microsoft.com/office/drawing/2014/main" id="{78D4986A-BEEC-497F-8A03-08E258C6F3EB}"/>
            </a:ext>
          </a:extLst>
        </xdr:cNvPr>
        <xdr:cNvSpPr txBox="1"/>
      </xdr:nvSpPr>
      <xdr:spPr>
        <a:xfrm>
          <a:off x="13417628" y="1666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89464</xdr:rowOff>
    </xdr:from>
    <xdr:to>
      <xdr:col>76</xdr:col>
      <xdr:colOff>165100</xdr:colOff>
      <xdr:row>99</xdr:row>
      <xdr:rowOff>19614</xdr:rowOff>
    </xdr:to>
    <xdr:sp macro="" textlink="">
      <xdr:nvSpPr>
        <xdr:cNvPr id="698" name="楕円 697">
          <a:extLst>
            <a:ext uri="{FF2B5EF4-FFF2-40B4-BE49-F238E27FC236}">
              <a16:creationId xmlns:a16="http://schemas.microsoft.com/office/drawing/2014/main" id="{AD84DEFA-43D4-4967-B2B6-416501F6F5FA}"/>
            </a:ext>
          </a:extLst>
        </xdr:cNvPr>
        <xdr:cNvSpPr/>
      </xdr:nvSpPr>
      <xdr:spPr>
        <a:xfrm>
          <a:off x="12804140" y="16518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10741</xdr:rowOff>
    </xdr:from>
    <xdr:ext cx="469744" cy="259045"/>
    <xdr:sp macro="" textlink="">
      <xdr:nvSpPr>
        <xdr:cNvPr id="699" name="テキスト ボックス 698">
          <a:extLst>
            <a:ext uri="{FF2B5EF4-FFF2-40B4-BE49-F238E27FC236}">
              <a16:creationId xmlns:a16="http://schemas.microsoft.com/office/drawing/2014/main" id="{8AD2693C-850A-4B0D-BB9A-62E91C67B406}"/>
            </a:ext>
          </a:extLst>
        </xdr:cNvPr>
        <xdr:cNvSpPr txBox="1"/>
      </xdr:nvSpPr>
      <xdr:spPr>
        <a:xfrm>
          <a:off x="12642928" y="1660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68844</xdr:rowOff>
    </xdr:from>
    <xdr:to>
      <xdr:col>72</xdr:col>
      <xdr:colOff>38100</xdr:colOff>
      <xdr:row>98</xdr:row>
      <xdr:rowOff>170444</xdr:rowOff>
    </xdr:to>
    <xdr:sp macro="" textlink="">
      <xdr:nvSpPr>
        <xdr:cNvPr id="700" name="楕円 699">
          <a:extLst>
            <a:ext uri="{FF2B5EF4-FFF2-40B4-BE49-F238E27FC236}">
              <a16:creationId xmlns:a16="http://schemas.microsoft.com/office/drawing/2014/main" id="{5F6AE9BD-1D72-46AF-8F9F-0D1E29820A87}"/>
            </a:ext>
          </a:extLst>
        </xdr:cNvPr>
        <xdr:cNvSpPr/>
      </xdr:nvSpPr>
      <xdr:spPr>
        <a:xfrm>
          <a:off x="12029440" y="16497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161571</xdr:rowOff>
    </xdr:from>
    <xdr:ext cx="534377" cy="259045"/>
    <xdr:sp macro="" textlink="">
      <xdr:nvSpPr>
        <xdr:cNvPr id="701" name="テキスト ボックス 700">
          <a:extLst>
            <a:ext uri="{FF2B5EF4-FFF2-40B4-BE49-F238E27FC236}">
              <a16:creationId xmlns:a16="http://schemas.microsoft.com/office/drawing/2014/main" id="{42BAD76E-D59C-49B0-AE61-12AD256009E5}"/>
            </a:ext>
          </a:extLst>
        </xdr:cNvPr>
        <xdr:cNvSpPr txBox="1"/>
      </xdr:nvSpPr>
      <xdr:spPr>
        <a:xfrm>
          <a:off x="11835911" y="165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26141</xdr:rowOff>
    </xdr:from>
    <xdr:to>
      <xdr:col>67</xdr:col>
      <xdr:colOff>101600</xdr:colOff>
      <xdr:row>98</xdr:row>
      <xdr:rowOff>127741</xdr:rowOff>
    </xdr:to>
    <xdr:sp macro="" textlink="">
      <xdr:nvSpPr>
        <xdr:cNvPr id="702" name="楕円 701">
          <a:extLst>
            <a:ext uri="{FF2B5EF4-FFF2-40B4-BE49-F238E27FC236}">
              <a16:creationId xmlns:a16="http://schemas.microsoft.com/office/drawing/2014/main" id="{E45168BB-C2B1-4543-92D1-B6BA812217FB}"/>
            </a:ext>
          </a:extLst>
        </xdr:cNvPr>
        <xdr:cNvSpPr/>
      </xdr:nvSpPr>
      <xdr:spPr>
        <a:xfrm>
          <a:off x="11231880" y="164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118868</xdr:rowOff>
    </xdr:from>
    <xdr:ext cx="534377" cy="259045"/>
    <xdr:sp macro="" textlink="">
      <xdr:nvSpPr>
        <xdr:cNvPr id="703" name="テキスト ボックス 702">
          <a:extLst>
            <a:ext uri="{FF2B5EF4-FFF2-40B4-BE49-F238E27FC236}">
              <a16:creationId xmlns:a16="http://schemas.microsoft.com/office/drawing/2014/main" id="{36381EEB-40AE-4B79-8F1D-76400AFF56C3}"/>
            </a:ext>
          </a:extLst>
        </xdr:cNvPr>
        <xdr:cNvSpPr txBox="1"/>
      </xdr:nvSpPr>
      <xdr:spPr>
        <a:xfrm>
          <a:off x="11061211" y="165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6637A069-E9B8-463E-A513-7A1661B8586A}"/>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C8EF88F3-5871-48E7-BB11-D138DC6B871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70FADF10-5786-4CA8-887D-7EA65DD0C92E}"/>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CE07E8D6-0F70-4F6E-9ECE-9CD0C600A93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DF5AF0E8-3255-45CF-8906-5D9D423F4B2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ED5A9379-39BA-4633-8C85-9D3E2B9B6495}"/>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A4FE69DF-8AC8-4106-B92F-8679B7D979A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FCAA1397-9215-4EB3-B64E-8A18F5A03CB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89F47CCC-335D-4BAA-A977-F47BD62F45E1}"/>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C0032E2B-07E5-4FAB-9BD5-F26ED5EE703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E53C7BC9-65BE-4679-A290-1933E29F5BDF}"/>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33CDBF5D-D0AD-4257-A768-0B976D56F5EE}"/>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893FCB79-C912-4E8B-BF11-5DB83EB736CA}"/>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B417BD57-C31E-4E15-A878-3DDC161052E0}"/>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A4B21F98-4A0A-4158-ADAF-1FA4176AC60E}"/>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2CAB901C-326D-4AA9-B814-7EAB2583AEEF}"/>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CF24BF7D-7DB3-4BCC-853E-150B152C3D4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BB25845D-5C56-4E67-A8C5-1C2AD209AABB}"/>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A5BEFD59-A80D-443C-8AE6-6A85BAB7977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81FB271-412A-421D-B393-0F4742F20B38}"/>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33A9F833-B193-4786-92FC-59848008C181}"/>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A0795220-9BB3-41FE-A8A0-4E3E530A541F}"/>
            </a:ext>
          </a:extLst>
        </xdr:cNvPr>
        <xdr:cNvCxnSpPr/>
      </xdr:nvCxnSpPr>
      <xdr:spPr>
        <a:xfrm flipV="1">
          <a:off x="19507835" y="5219680"/>
          <a:ext cx="1269" cy="129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15F8009F-628A-43C6-A989-50AB9824D1BE}"/>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7CDDC47E-AB69-4CDA-BD8C-EF39B866A760}"/>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F7686E6F-EF28-4026-BB50-0A371F4B51B5}"/>
            </a:ext>
          </a:extLst>
        </xdr:cNvPr>
        <xdr:cNvSpPr txBox="1"/>
      </xdr:nvSpPr>
      <xdr:spPr>
        <a:xfrm>
          <a:off x="19560540" y="5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46B6E422-1953-45A9-A1E7-7E858CB37753}"/>
            </a:ext>
          </a:extLst>
        </xdr:cNvPr>
        <xdr:cNvCxnSpPr/>
      </xdr:nvCxnSpPr>
      <xdr:spPr>
        <a:xfrm>
          <a:off x="19443700" y="5219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4EA854F4-D9B2-44C7-B04C-CD3AFB3CC2D4}"/>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CDC7DE37-5FE3-4CCF-A3AB-7DF0DA5B1D8A}"/>
            </a:ext>
          </a:extLst>
        </xdr:cNvPr>
        <xdr:cNvSpPr txBox="1"/>
      </xdr:nvSpPr>
      <xdr:spPr>
        <a:xfrm>
          <a:off x="19560540" y="6225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46CD8824-912D-4B6C-AC75-1E6E4BBAF40B}"/>
            </a:ext>
          </a:extLst>
        </xdr:cNvPr>
        <xdr:cNvSpPr/>
      </xdr:nvSpPr>
      <xdr:spPr>
        <a:xfrm>
          <a:off x="19458940" y="6374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A65C239A-40A5-47BB-A55A-BDF73E4665C9}"/>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7B7242E2-A56B-4C2A-B66F-974E3293E944}"/>
            </a:ext>
          </a:extLst>
        </xdr:cNvPr>
        <xdr:cNvSpPr/>
      </xdr:nvSpPr>
      <xdr:spPr>
        <a:xfrm>
          <a:off x="18735040" y="6364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9F7C1BCA-AE30-43F3-BC95-3D0F147498E3}"/>
            </a:ext>
          </a:extLst>
        </xdr:cNvPr>
        <xdr:cNvSpPr txBox="1"/>
      </xdr:nvSpPr>
      <xdr:spPr>
        <a:xfrm>
          <a:off x="18573828" y="61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D881FC54-8297-4BEA-B66B-6DA6D95585B5}"/>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BCD964BD-C384-4DED-91D2-377EBA5D6371}"/>
            </a:ext>
          </a:extLst>
        </xdr:cNvPr>
        <xdr:cNvSpPr/>
      </xdr:nvSpPr>
      <xdr:spPr>
        <a:xfrm>
          <a:off x="17937480" y="641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BC05AEB0-8F72-4AEF-AC39-F7CA2A158925}"/>
            </a:ext>
          </a:extLst>
        </xdr:cNvPr>
        <xdr:cNvSpPr txBox="1"/>
      </xdr:nvSpPr>
      <xdr:spPr>
        <a:xfrm>
          <a:off x="17776268" y="619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8935FE13-8B01-43D8-B78C-9F017BF73816}"/>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5072A00A-D99A-4B05-9730-39A2B125A492}"/>
            </a:ext>
          </a:extLst>
        </xdr:cNvPr>
        <xdr:cNvSpPr/>
      </xdr:nvSpPr>
      <xdr:spPr>
        <a:xfrm>
          <a:off x="17162780" y="64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93EE472D-BE5F-4C95-B3E3-2D3EEE9F434E}"/>
            </a:ext>
          </a:extLst>
        </xdr:cNvPr>
        <xdr:cNvSpPr txBox="1"/>
      </xdr:nvSpPr>
      <xdr:spPr>
        <a:xfrm>
          <a:off x="17001568" y="61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503BF7A1-B090-402B-94FE-55D15E128C07}"/>
            </a:ext>
          </a:extLst>
        </xdr:cNvPr>
        <xdr:cNvSpPr/>
      </xdr:nvSpPr>
      <xdr:spPr>
        <a:xfrm>
          <a:off x="16388080" y="638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DFA8C491-BC27-4AFE-BA2E-9B90947AC3C3}"/>
            </a:ext>
          </a:extLst>
        </xdr:cNvPr>
        <xdr:cNvSpPr txBox="1"/>
      </xdr:nvSpPr>
      <xdr:spPr>
        <a:xfrm>
          <a:off x="16226868" y="61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A958DF7D-A7A7-4E90-AAF0-820026700C6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2985D1AE-D5A4-4345-8CA1-09B69723581A}"/>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10B7D81C-FBEB-4113-A3C8-9FB391CC33E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6AD16E27-D6FC-44CB-ACF9-676A1331F315}"/>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CED98A0-30F8-4849-90E4-B982380A25C8}"/>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C23FC0DA-B487-47EE-935F-8337FA3277C0}"/>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4AD62A8D-CB21-432F-AE67-7ECA58466DED}"/>
            </a:ext>
          </a:extLst>
        </xdr:cNvPr>
        <xdr:cNvSpPr txBox="1"/>
      </xdr:nvSpPr>
      <xdr:spPr>
        <a:xfrm>
          <a:off x="1956054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9E6537F0-2C98-4A14-8456-145CA823EA88}"/>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1D96C4E6-15DC-4C77-B0B4-684ACD081DD9}"/>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89F720A6-8D76-4495-9061-D88CAC06FF04}"/>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7ADC83C2-6907-479E-9A94-CE2A5B13157F}"/>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843EAE61-30BC-4B72-98FA-E18A31DDBDD7}"/>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5477FD04-5B41-4C68-850F-E33044BA0148}"/>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FBF96D47-3164-49C4-9979-0DDE63A0DF6F}"/>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DD6CB6CA-D3F0-4006-A31E-BFC216FB0785}"/>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C9AFD7ED-90B1-464D-B3D0-8C0F998F616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BC9B245-1E86-447A-A22B-7DE998D5E825}"/>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1BA3195-B923-4A92-B171-7D15B7469CB3}"/>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897FD1D3-6B26-42EF-819F-2267BB27F5E5}"/>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E0F75884-C7A2-45DA-9009-42608D8F1A2E}"/>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E25E7352-F233-4343-98BD-6D8F24B1334C}"/>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1898C9FA-1CB4-452F-B676-6A38506344BB}"/>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233C4E7C-65EF-4B46-A1E8-E10AA5D5D36D}"/>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875680EB-BE37-41C4-BFCC-91BB598319B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BA743B51-469B-4810-8AE5-339E83403E13}"/>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16B45CD9-AAD0-4C6F-89CB-7CE047059998}"/>
            </a:ext>
          </a:extLst>
        </xdr:cNvPr>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4CD9433F-CAA8-4271-8D05-49DD88BE9F74}"/>
            </a:ext>
          </a:extLst>
        </xdr:cNvPr>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B9EA547A-1B1F-416C-903D-7AB1069E5906}"/>
            </a:ext>
          </a:extLst>
        </xdr:cNvPr>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BBA120D9-0DC7-40A9-8240-380B9B3890E2}"/>
            </a:ext>
          </a:extLst>
        </xdr:cNvPr>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412372FD-C911-4901-8489-8A3148F8FDA9}"/>
            </a:ext>
          </a:extLst>
        </xdr:cNvPr>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67276D98-3650-495D-A613-88DB3194416B}"/>
            </a:ext>
          </a:extLst>
        </xdr:cNvPr>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706E8688-E2F1-4E1F-B435-7FA22D899B14}"/>
            </a:ext>
          </a:extLst>
        </xdr:cNvPr>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7E0258A1-B956-4393-89B0-33FEC5FFB5A0}"/>
            </a:ext>
          </a:extLst>
        </xdr:cNvPr>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87D6C376-9FA2-4E53-A168-CF664070C98D}"/>
            </a:ext>
          </a:extLst>
        </xdr:cNvPr>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CC69FA81-DD14-41E7-A916-87F340711859}"/>
            </a:ext>
          </a:extLst>
        </xdr:cNvPr>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4DAECC60-B3A5-4233-A84F-484A316E4663}"/>
            </a:ext>
          </a:extLst>
        </xdr:cNvPr>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ED6B2850-AA02-4955-86C5-FD2AFB04468C}"/>
            </a:ext>
          </a:extLst>
        </xdr:cNvPr>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A8BF2A19-06D1-46FB-A61C-AFF719360261}"/>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35019A3F-2C7F-42A3-99EE-948EDEFA2B57}"/>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2321370E-4058-4719-8CA6-DB070AEEED72}"/>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5244BDDD-BD92-4695-9AF3-9403CA5DEE55}"/>
            </a:ext>
          </a:extLst>
        </xdr:cNvPr>
        <xdr:cNvCxnSpPr/>
      </xdr:nvCxnSpPr>
      <xdr:spPr>
        <a:xfrm flipV="1">
          <a:off x="19507835" y="8549927"/>
          <a:ext cx="1269" cy="143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D77324CA-F595-4BFB-A594-963F666F3737}"/>
            </a:ext>
          </a:extLst>
        </xdr:cNvPr>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165F4DCB-4074-4369-8DA3-5638978F83C0}"/>
            </a:ext>
          </a:extLst>
        </xdr:cNvPr>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810F7558-5354-4E69-9833-16DA36EF481A}"/>
            </a:ext>
          </a:extLst>
        </xdr:cNvPr>
        <xdr:cNvSpPr txBox="1"/>
      </xdr:nvSpPr>
      <xdr:spPr>
        <a:xfrm>
          <a:off x="19560540" y="83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C76422B3-1C0D-4C0E-8A0D-1FBA4B2AB735}"/>
            </a:ext>
          </a:extLst>
        </xdr:cNvPr>
        <xdr:cNvCxnSpPr/>
      </xdr:nvCxnSpPr>
      <xdr:spPr>
        <a:xfrm>
          <a:off x="19443700" y="8549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86469</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DB27A3C9-7951-49CC-A149-5B9A7D59A557}"/>
            </a:ext>
          </a:extLst>
        </xdr:cNvPr>
        <xdr:cNvCxnSpPr/>
      </xdr:nvCxnSpPr>
      <xdr:spPr>
        <a:xfrm>
          <a:off x="18778220" y="9474309"/>
          <a:ext cx="731520" cy="5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DE91575A-95CF-4C56-A268-DE3CD957B6ED}"/>
            </a:ext>
          </a:extLst>
        </xdr:cNvPr>
        <xdr:cNvSpPr txBox="1"/>
      </xdr:nvSpPr>
      <xdr:spPr>
        <a:xfrm>
          <a:off x="19560540" y="9704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6393CA7B-5157-4A0E-ACD0-A1DAB5E6D52B}"/>
            </a:ext>
          </a:extLst>
        </xdr:cNvPr>
        <xdr:cNvSpPr/>
      </xdr:nvSpPr>
      <xdr:spPr>
        <a:xfrm>
          <a:off x="19458940" y="9848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41010</xdr:rowOff>
    </xdr:from>
    <xdr:to>
      <xdr:col>111</xdr:col>
      <xdr:colOff>177800</xdr:colOff>
      <xdr:row>56</xdr:row>
      <xdr:rowOff>86469</xdr:rowOff>
    </xdr:to>
    <xdr:cxnSp macro="">
      <xdr:nvCxnSpPr>
        <xdr:cNvPr id="792" name="直線コネクタ 791">
          <a:extLst>
            <a:ext uri="{FF2B5EF4-FFF2-40B4-BE49-F238E27FC236}">
              <a16:creationId xmlns:a16="http://schemas.microsoft.com/office/drawing/2014/main" id="{4CFC1CCF-752B-424C-A703-0217BEE675CD}"/>
            </a:ext>
          </a:extLst>
        </xdr:cNvPr>
        <xdr:cNvCxnSpPr/>
      </xdr:nvCxnSpPr>
      <xdr:spPr>
        <a:xfrm>
          <a:off x="17988280" y="9428850"/>
          <a:ext cx="78994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D62B2D48-FB32-442E-99D8-3620EDC64184}"/>
            </a:ext>
          </a:extLst>
        </xdr:cNvPr>
        <xdr:cNvSpPr/>
      </xdr:nvSpPr>
      <xdr:spPr>
        <a:xfrm>
          <a:off x="18735040" y="9851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139931D2-62FE-431A-8DCC-11641E416571}"/>
            </a:ext>
          </a:extLst>
        </xdr:cNvPr>
        <xdr:cNvSpPr txBox="1"/>
      </xdr:nvSpPr>
      <xdr:spPr>
        <a:xfrm>
          <a:off x="18573828" y="99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154657</xdr:rowOff>
    </xdr:from>
    <xdr:to>
      <xdr:col>107</xdr:col>
      <xdr:colOff>50800</xdr:colOff>
      <xdr:row>56</xdr:row>
      <xdr:rowOff>41010</xdr:rowOff>
    </xdr:to>
    <xdr:cxnSp macro="">
      <xdr:nvCxnSpPr>
        <xdr:cNvPr id="795" name="直線コネクタ 794">
          <a:extLst>
            <a:ext uri="{FF2B5EF4-FFF2-40B4-BE49-F238E27FC236}">
              <a16:creationId xmlns:a16="http://schemas.microsoft.com/office/drawing/2014/main" id="{CC1ECFE3-F5E9-4B08-ACBC-ED6ECA257387}"/>
            </a:ext>
          </a:extLst>
        </xdr:cNvPr>
        <xdr:cNvCxnSpPr/>
      </xdr:nvCxnSpPr>
      <xdr:spPr>
        <a:xfrm>
          <a:off x="17213580" y="9039577"/>
          <a:ext cx="774700" cy="38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15A6AC95-9C9F-4937-A54D-377F18CFA801}"/>
            </a:ext>
          </a:extLst>
        </xdr:cNvPr>
        <xdr:cNvSpPr/>
      </xdr:nvSpPr>
      <xdr:spPr>
        <a:xfrm>
          <a:off x="17937480" y="9886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a:extLst>
            <a:ext uri="{FF2B5EF4-FFF2-40B4-BE49-F238E27FC236}">
              <a16:creationId xmlns:a16="http://schemas.microsoft.com/office/drawing/2014/main" id="{020EC9C9-1F28-45B5-9CA0-5565AB5CFC16}"/>
            </a:ext>
          </a:extLst>
        </xdr:cNvPr>
        <xdr:cNvSpPr txBox="1"/>
      </xdr:nvSpPr>
      <xdr:spPr>
        <a:xfrm>
          <a:off x="17776268" y="997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113313</xdr:rowOff>
    </xdr:from>
    <xdr:to>
      <xdr:col>102</xdr:col>
      <xdr:colOff>114300</xdr:colOff>
      <xdr:row>53</xdr:row>
      <xdr:rowOff>154657</xdr:rowOff>
    </xdr:to>
    <xdr:cxnSp macro="">
      <xdr:nvCxnSpPr>
        <xdr:cNvPr id="798" name="直線コネクタ 797">
          <a:extLst>
            <a:ext uri="{FF2B5EF4-FFF2-40B4-BE49-F238E27FC236}">
              <a16:creationId xmlns:a16="http://schemas.microsoft.com/office/drawing/2014/main" id="{293EE889-36AD-4D04-8EEE-C1B7750F966B}"/>
            </a:ext>
          </a:extLst>
        </xdr:cNvPr>
        <xdr:cNvCxnSpPr/>
      </xdr:nvCxnSpPr>
      <xdr:spPr>
        <a:xfrm>
          <a:off x="16431260" y="8998233"/>
          <a:ext cx="78232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75FCE020-5BEE-41D7-81EF-67346A2F2426}"/>
            </a:ext>
          </a:extLst>
        </xdr:cNvPr>
        <xdr:cNvSpPr/>
      </xdr:nvSpPr>
      <xdr:spPr>
        <a:xfrm>
          <a:off x="17162780" y="9869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a:extLst>
            <a:ext uri="{FF2B5EF4-FFF2-40B4-BE49-F238E27FC236}">
              <a16:creationId xmlns:a16="http://schemas.microsoft.com/office/drawing/2014/main" id="{6FF73A73-2F7C-4EA8-8A95-1EAEDE15C26C}"/>
            </a:ext>
          </a:extLst>
        </xdr:cNvPr>
        <xdr:cNvSpPr txBox="1"/>
      </xdr:nvSpPr>
      <xdr:spPr>
        <a:xfrm>
          <a:off x="17001568" y="995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53C90EBD-90D9-468B-859B-2BB9DF19D6E2}"/>
            </a:ext>
          </a:extLst>
        </xdr:cNvPr>
        <xdr:cNvSpPr/>
      </xdr:nvSpPr>
      <xdr:spPr>
        <a:xfrm>
          <a:off x="16388080" y="9861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59261</xdr:rowOff>
    </xdr:from>
    <xdr:ext cx="469744" cy="259045"/>
    <xdr:sp macro="" textlink="">
      <xdr:nvSpPr>
        <xdr:cNvPr id="802" name="テキスト ボックス 801">
          <a:extLst>
            <a:ext uri="{FF2B5EF4-FFF2-40B4-BE49-F238E27FC236}">
              <a16:creationId xmlns:a16="http://schemas.microsoft.com/office/drawing/2014/main" id="{2BB1C7EA-5616-4CC5-8887-E3F21C917A1D}"/>
            </a:ext>
          </a:extLst>
        </xdr:cNvPr>
        <xdr:cNvSpPr txBox="1"/>
      </xdr:nvSpPr>
      <xdr:spPr>
        <a:xfrm>
          <a:off x="16226868" y="995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69B17C5-3BBA-42A2-BBD1-0DB22D769C89}"/>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FAC56719-CB93-40A4-B88B-B4B1314E2F95}"/>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72CD3B5-BA4D-480E-9D5F-DEC3A0D383B7}"/>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16DA6BE-36D4-4C16-98E3-58095673C6B1}"/>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434265D-B19A-44BA-A79E-453F3AD74E99}"/>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57988F1B-A7AD-4065-A573-8A2D24123552}"/>
            </a:ext>
          </a:extLst>
        </xdr:cNvPr>
        <xdr:cNvSpPr/>
      </xdr:nvSpPr>
      <xdr:spPr>
        <a:xfrm>
          <a:off x="194589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7C925D7B-2BE6-4EC3-991C-8041A0229ACD}"/>
            </a:ext>
          </a:extLst>
        </xdr:cNvPr>
        <xdr:cNvSpPr txBox="1"/>
      </xdr:nvSpPr>
      <xdr:spPr>
        <a:xfrm>
          <a:off x="19560540" y="9857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35669</xdr:rowOff>
    </xdr:from>
    <xdr:to>
      <xdr:col>112</xdr:col>
      <xdr:colOff>38100</xdr:colOff>
      <xdr:row>56</xdr:row>
      <xdr:rowOff>137269</xdr:rowOff>
    </xdr:to>
    <xdr:sp macro="" textlink="">
      <xdr:nvSpPr>
        <xdr:cNvPr id="810" name="楕円 809">
          <a:extLst>
            <a:ext uri="{FF2B5EF4-FFF2-40B4-BE49-F238E27FC236}">
              <a16:creationId xmlns:a16="http://schemas.microsoft.com/office/drawing/2014/main" id="{1BB2DB52-4E60-46D0-A97A-7799211E6C3B}"/>
            </a:ext>
          </a:extLst>
        </xdr:cNvPr>
        <xdr:cNvSpPr/>
      </xdr:nvSpPr>
      <xdr:spPr>
        <a:xfrm>
          <a:off x="18735040" y="9423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153796</xdr:rowOff>
    </xdr:from>
    <xdr:ext cx="534377" cy="259045"/>
    <xdr:sp macro="" textlink="">
      <xdr:nvSpPr>
        <xdr:cNvPr id="811" name="テキスト ボックス 810">
          <a:extLst>
            <a:ext uri="{FF2B5EF4-FFF2-40B4-BE49-F238E27FC236}">
              <a16:creationId xmlns:a16="http://schemas.microsoft.com/office/drawing/2014/main" id="{1EC6C41F-F536-4E2E-BFDA-35BF0F2EDA22}"/>
            </a:ext>
          </a:extLst>
        </xdr:cNvPr>
        <xdr:cNvSpPr txBox="1"/>
      </xdr:nvSpPr>
      <xdr:spPr>
        <a:xfrm>
          <a:off x="18541511" y="92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161660</xdr:rowOff>
    </xdr:from>
    <xdr:to>
      <xdr:col>107</xdr:col>
      <xdr:colOff>101600</xdr:colOff>
      <xdr:row>56</xdr:row>
      <xdr:rowOff>91810</xdr:rowOff>
    </xdr:to>
    <xdr:sp macro="" textlink="">
      <xdr:nvSpPr>
        <xdr:cNvPr id="812" name="楕円 811">
          <a:extLst>
            <a:ext uri="{FF2B5EF4-FFF2-40B4-BE49-F238E27FC236}">
              <a16:creationId xmlns:a16="http://schemas.microsoft.com/office/drawing/2014/main" id="{9E6C53EF-B30C-4CAD-A8B8-B5C7E5F64BA8}"/>
            </a:ext>
          </a:extLst>
        </xdr:cNvPr>
        <xdr:cNvSpPr/>
      </xdr:nvSpPr>
      <xdr:spPr>
        <a:xfrm>
          <a:off x="17937480" y="938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108337</xdr:rowOff>
    </xdr:from>
    <xdr:ext cx="534377" cy="259045"/>
    <xdr:sp macro="" textlink="">
      <xdr:nvSpPr>
        <xdr:cNvPr id="813" name="テキスト ボックス 812">
          <a:extLst>
            <a:ext uri="{FF2B5EF4-FFF2-40B4-BE49-F238E27FC236}">
              <a16:creationId xmlns:a16="http://schemas.microsoft.com/office/drawing/2014/main" id="{7E528CE4-F00C-4AFD-8486-849E753D83B2}"/>
            </a:ext>
          </a:extLst>
        </xdr:cNvPr>
        <xdr:cNvSpPr txBox="1"/>
      </xdr:nvSpPr>
      <xdr:spPr>
        <a:xfrm>
          <a:off x="17766811" y="91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103857</xdr:rowOff>
    </xdr:from>
    <xdr:to>
      <xdr:col>102</xdr:col>
      <xdr:colOff>165100</xdr:colOff>
      <xdr:row>54</xdr:row>
      <xdr:rowOff>34007</xdr:rowOff>
    </xdr:to>
    <xdr:sp macro="" textlink="">
      <xdr:nvSpPr>
        <xdr:cNvPr id="814" name="楕円 813">
          <a:extLst>
            <a:ext uri="{FF2B5EF4-FFF2-40B4-BE49-F238E27FC236}">
              <a16:creationId xmlns:a16="http://schemas.microsoft.com/office/drawing/2014/main" id="{820EFA95-A62C-4321-8371-C8923A2FFA55}"/>
            </a:ext>
          </a:extLst>
        </xdr:cNvPr>
        <xdr:cNvSpPr/>
      </xdr:nvSpPr>
      <xdr:spPr>
        <a:xfrm>
          <a:off x="17162780" y="8988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50534</xdr:rowOff>
    </xdr:from>
    <xdr:ext cx="534377" cy="259045"/>
    <xdr:sp macro="" textlink="">
      <xdr:nvSpPr>
        <xdr:cNvPr id="815" name="テキスト ボックス 814">
          <a:extLst>
            <a:ext uri="{FF2B5EF4-FFF2-40B4-BE49-F238E27FC236}">
              <a16:creationId xmlns:a16="http://schemas.microsoft.com/office/drawing/2014/main" id="{627B4146-BBDB-4B5B-BB18-D4D7BB3BF6C3}"/>
            </a:ext>
          </a:extLst>
        </xdr:cNvPr>
        <xdr:cNvSpPr txBox="1"/>
      </xdr:nvSpPr>
      <xdr:spPr>
        <a:xfrm>
          <a:off x="16969251" y="87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62513</xdr:rowOff>
    </xdr:from>
    <xdr:to>
      <xdr:col>98</xdr:col>
      <xdr:colOff>38100</xdr:colOff>
      <xdr:row>53</xdr:row>
      <xdr:rowOff>164113</xdr:rowOff>
    </xdr:to>
    <xdr:sp macro="" textlink="">
      <xdr:nvSpPr>
        <xdr:cNvPr id="816" name="楕円 815">
          <a:extLst>
            <a:ext uri="{FF2B5EF4-FFF2-40B4-BE49-F238E27FC236}">
              <a16:creationId xmlns:a16="http://schemas.microsoft.com/office/drawing/2014/main" id="{90371DEA-D31C-4AC4-8AE1-5695765467D3}"/>
            </a:ext>
          </a:extLst>
        </xdr:cNvPr>
        <xdr:cNvSpPr/>
      </xdr:nvSpPr>
      <xdr:spPr>
        <a:xfrm>
          <a:off x="16388080" y="89474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9190</xdr:rowOff>
    </xdr:from>
    <xdr:ext cx="534377" cy="259045"/>
    <xdr:sp macro="" textlink="">
      <xdr:nvSpPr>
        <xdr:cNvPr id="817" name="テキスト ボックス 816">
          <a:extLst>
            <a:ext uri="{FF2B5EF4-FFF2-40B4-BE49-F238E27FC236}">
              <a16:creationId xmlns:a16="http://schemas.microsoft.com/office/drawing/2014/main" id="{6E986C22-7235-4746-BFF1-A6F69D90AE8E}"/>
            </a:ext>
          </a:extLst>
        </xdr:cNvPr>
        <xdr:cNvSpPr txBox="1"/>
      </xdr:nvSpPr>
      <xdr:spPr>
        <a:xfrm>
          <a:off x="16194551" y="87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EBA1CF03-A6BF-4676-BF4E-2BFFFDB4420F}"/>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462927A6-1141-403A-BB90-7E902089FB8F}"/>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3C3B6A9A-4787-4BCE-B2C9-7E20B3EEBD1A}"/>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8FAE718-20A1-4F2C-8AA2-B82785B3F583}"/>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557886C0-77A7-4E46-9154-755B92EC2AD8}"/>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374248F1-4ABF-49EB-9EE9-30E7821F2869}"/>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B0ABBA46-FF92-441B-98B7-A7198384BF7E}"/>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E45EE498-CDB8-49EA-BCAD-440D9462C167}"/>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9CDF368C-A981-4BF9-8E5C-3477DA3BFBD1}"/>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BB5A007F-D895-42F4-9F41-B69A0A856C71}"/>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C945A40F-D055-433F-B48B-C07FD7143C9B}"/>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7D7C3C73-7B8A-4D7A-8194-B3374EE5900E}"/>
            </a:ext>
          </a:extLst>
        </xdr:cNvPr>
        <xdr:cNvSpPr txBox="1"/>
      </xdr:nvSpPr>
      <xdr:spPr>
        <a:xfrm>
          <a:off x="158903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A011D506-DC98-49BB-A4DE-3AD81E4F85E0}"/>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E61BFF84-B7FC-4314-BC4F-5EDA41DA378F}"/>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D6D358FF-6F0A-4015-9CC2-178AAC95E2E0}"/>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69E8E7F5-D567-40F8-A48A-4C1200F09A79}"/>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C53CD605-B885-4F11-AB89-932E93D31BF6}"/>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2891B5D4-B261-490A-9519-41917CA7E149}"/>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B98F7DF6-0E2B-4BB8-8F6B-538C98A5437D}"/>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37FAAD4F-4729-464A-AE60-EE826E87C0DE}"/>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863D888F-CE41-47D3-AECA-CF37A7A7C081}"/>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821DA81E-6209-4500-A5A8-8137FF92579A}"/>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B2CD842D-379E-4129-B4EC-6096CF26C391}"/>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4FF3B5BE-A5F1-45F2-9A16-FAC65072EF03}"/>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33AA2522-0A91-4FFB-8E24-F67A263C107C}"/>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F8C3A4FC-4B76-4B25-956D-C3C214987C7F}"/>
            </a:ext>
          </a:extLst>
        </xdr:cNvPr>
        <xdr:cNvCxnSpPr/>
      </xdr:nvCxnSpPr>
      <xdr:spPr>
        <a:xfrm flipV="1">
          <a:off x="19507835" y="11932401"/>
          <a:ext cx="1269" cy="138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66E13731-4595-484D-ADC7-764DFD97273C}"/>
            </a:ext>
          </a:extLst>
        </xdr:cNvPr>
        <xdr:cNvSpPr txBox="1"/>
      </xdr:nvSpPr>
      <xdr:spPr>
        <a:xfrm>
          <a:off x="19560540" y="13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4373C056-AB06-4B19-A949-E179FD943B71}"/>
            </a:ext>
          </a:extLst>
        </xdr:cNvPr>
        <xdr:cNvCxnSpPr/>
      </xdr:nvCxnSpPr>
      <xdr:spPr>
        <a:xfrm>
          <a:off x="19443700" y="1331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C517F85A-4194-4DD9-B5F4-2503A9AAFCC3}"/>
            </a:ext>
          </a:extLst>
        </xdr:cNvPr>
        <xdr:cNvSpPr txBox="1"/>
      </xdr:nvSpPr>
      <xdr:spPr>
        <a:xfrm>
          <a:off x="19560540" y="1171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5DEC8156-EDC6-4901-88C8-0AAC80A9F396}"/>
            </a:ext>
          </a:extLst>
        </xdr:cNvPr>
        <xdr:cNvCxnSpPr/>
      </xdr:nvCxnSpPr>
      <xdr:spPr>
        <a:xfrm>
          <a:off x="19443700" y="11932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17334</xdr:rowOff>
    </xdr:from>
    <xdr:to>
      <xdr:col>116</xdr:col>
      <xdr:colOff>63500</xdr:colOff>
      <xdr:row>73</xdr:row>
      <xdr:rowOff>30103</xdr:rowOff>
    </xdr:to>
    <xdr:cxnSp macro="">
      <xdr:nvCxnSpPr>
        <xdr:cNvPr id="848" name="直線コネクタ 847">
          <a:extLst>
            <a:ext uri="{FF2B5EF4-FFF2-40B4-BE49-F238E27FC236}">
              <a16:creationId xmlns:a16="http://schemas.microsoft.com/office/drawing/2014/main" id="{BBE43FE8-0FB5-43A3-9C64-2D2DB9E2AB83}"/>
            </a:ext>
          </a:extLst>
        </xdr:cNvPr>
        <xdr:cNvCxnSpPr/>
      </xdr:nvCxnSpPr>
      <xdr:spPr>
        <a:xfrm flipV="1">
          <a:off x="18778220" y="12255054"/>
          <a:ext cx="73152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B8539B21-DCA4-4A55-B126-C978F9FB3BF1}"/>
            </a:ext>
          </a:extLst>
        </xdr:cNvPr>
        <xdr:cNvSpPr txBox="1"/>
      </xdr:nvSpPr>
      <xdr:spPr>
        <a:xfrm>
          <a:off x="19560540" y="1262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2D55B51C-4EB4-4553-829A-06F070E7AA6A}"/>
            </a:ext>
          </a:extLst>
        </xdr:cNvPr>
        <xdr:cNvSpPr/>
      </xdr:nvSpPr>
      <xdr:spPr>
        <a:xfrm>
          <a:off x="19458940" y="12649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30103</xdr:rowOff>
    </xdr:from>
    <xdr:to>
      <xdr:col>111</xdr:col>
      <xdr:colOff>177800</xdr:colOff>
      <xdr:row>73</xdr:row>
      <xdr:rowOff>76399</xdr:rowOff>
    </xdr:to>
    <xdr:cxnSp macro="">
      <xdr:nvCxnSpPr>
        <xdr:cNvPr id="851" name="直線コネクタ 850">
          <a:extLst>
            <a:ext uri="{FF2B5EF4-FFF2-40B4-BE49-F238E27FC236}">
              <a16:creationId xmlns:a16="http://schemas.microsoft.com/office/drawing/2014/main" id="{661D9BCD-0269-46BE-B3DE-CB0312B216A5}"/>
            </a:ext>
          </a:extLst>
        </xdr:cNvPr>
        <xdr:cNvCxnSpPr/>
      </xdr:nvCxnSpPr>
      <xdr:spPr>
        <a:xfrm flipV="1">
          <a:off x="17988280" y="12267823"/>
          <a:ext cx="78994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9958555E-5E19-4FD5-B6AA-1D8B62AE0C44}"/>
            </a:ext>
          </a:extLst>
        </xdr:cNvPr>
        <xdr:cNvSpPr/>
      </xdr:nvSpPr>
      <xdr:spPr>
        <a:xfrm>
          <a:off x="18735040" y="12646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8E460983-741A-46B7-BBA6-467F0E2B36BD}"/>
            </a:ext>
          </a:extLst>
        </xdr:cNvPr>
        <xdr:cNvSpPr txBox="1"/>
      </xdr:nvSpPr>
      <xdr:spPr>
        <a:xfrm>
          <a:off x="18541511" y="127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76399</xdr:rowOff>
    </xdr:from>
    <xdr:to>
      <xdr:col>107</xdr:col>
      <xdr:colOff>50800</xdr:colOff>
      <xdr:row>73</xdr:row>
      <xdr:rowOff>111473</xdr:rowOff>
    </xdr:to>
    <xdr:cxnSp macro="">
      <xdr:nvCxnSpPr>
        <xdr:cNvPr id="854" name="直線コネクタ 853">
          <a:extLst>
            <a:ext uri="{FF2B5EF4-FFF2-40B4-BE49-F238E27FC236}">
              <a16:creationId xmlns:a16="http://schemas.microsoft.com/office/drawing/2014/main" id="{6FB90AB3-BD4A-4FBB-8584-E207792E581E}"/>
            </a:ext>
          </a:extLst>
        </xdr:cNvPr>
        <xdr:cNvCxnSpPr/>
      </xdr:nvCxnSpPr>
      <xdr:spPr>
        <a:xfrm flipV="1">
          <a:off x="17213580" y="12314119"/>
          <a:ext cx="7747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A6B522E4-3405-4207-A833-AB2A44675E0E}"/>
            </a:ext>
          </a:extLst>
        </xdr:cNvPr>
        <xdr:cNvSpPr/>
      </xdr:nvSpPr>
      <xdr:spPr>
        <a:xfrm>
          <a:off x="17937480" y="1264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A04B5A67-4903-430F-885A-F6859F5AEA72}"/>
            </a:ext>
          </a:extLst>
        </xdr:cNvPr>
        <xdr:cNvSpPr txBox="1"/>
      </xdr:nvSpPr>
      <xdr:spPr>
        <a:xfrm>
          <a:off x="17766811" y="127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111473</xdr:rowOff>
    </xdr:from>
    <xdr:to>
      <xdr:col>102</xdr:col>
      <xdr:colOff>114300</xdr:colOff>
      <xdr:row>73</xdr:row>
      <xdr:rowOff>118342</xdr:rowOff>
    </xdr:to>
    <xdr:cxnSp macro="">
      <xdr:nvCxnSpPr>
        <xdr:cNvPr id="857" name="直線コネクタ 856">
          <a:extLst>
            <a:ext uri="{FF2B5EF4-FFF2-40B4-BE49-F238E27FC236}">
              <a16:creationId xmlns:a16="http://schemas.microsoft.com/office/drawing/2014/main" id="{004F4174-0073-4007-913E-B0E815F10F53}"/>
            </a:ext>
          </a:extLst>
        </xdr:cNvPr>
        <xdr:cNvCxnSpPr/>
      </xdr:nvCxnSpPr>
      <xdr:spPr>
        <a:xfrm flipV="1">
          <a:off x="16431260" y="12349193"/>
          <a:ext cx="78232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C57C3402-4234-407D-B0FA-0B1B47D3C9B5}"/>
            </a:ext>
          </a:extLst>
        </xdr:cNvPr>
        <xdr:cNvSpPr/>
      </xdr:nvSpPr>
      <xdr:spPr>
        <a:xfrm>
          <a:off x="17162780" y="1267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9D6FA73B-1054-4A5D-87DC-D8A1AC683F54}"/>
            </a:ext>
          </a:extLst>
        </xdr:cNvPr>
        <xdr:cNvSpPr txBox="1"/>
      </xdr:nvSpPr>
      <xdr:spPr>
        <a:xfrm>
          <a:off x="16969251" y="127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B6B17FDA-3706-49D1-8FB7-48AFC53CE1BF}"/>
            </a:ext>
          </a:extLst>
        </xdr:cNvPr>
        <xdr:cNvSpPr/>
      </xdr:nvSpPr>
      <xdr:spPr>
        <a:xfrm>
          <a:off x="16388080" y="12674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9DC0B9DB-4323-484E-B3FF-6F45C338CE20}"/>
            </a:ext>
          </a:extLst>
        </xdr:cNvPr>
        <xdr:cNvSpPr txBox="1"/>
      </xdr:nvSpPr>
      <xdr:spPr>
        <a:xfrm>
          <a:off x="16194551" y="127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8D3A6232-F8C2-48A1-8235-1E920075523E}"/>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D35FB56E-7386-447C-9B38-164208D55534}"/>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8409DC94-9C61-4DFF-AE38-4C28B39239B4}"/>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61AD2654-C9F2-4ECB-A45B-1894235FF9F5}"/>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F760C53D-1613-44C4-A041-50B7E602D66A}"/>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137984</xdr:rowOff>
    </xdr:from>
    <xdr:to>
      <xdr:col>116</xdr:col>
      <xdr:colOff>114300</xdr:colOff>
      <xdr:row>73</xdr:row>
      <xdr:rowOff>68134</xdr:rowOff>
    </xdr:to>
    <xdr:sp macro="" textlink="">
      <xdr:nvSpPr>
        <xdr:cNvPr id="867" name="楕円 866">
          <a:extLst>
            <a:ext uri="{FF2B5EF4-FFF2-40B4-BE49-F238E27FC236}">
              <a16:creationId xmlns:a16="http://schemas.microsoft.com/office/drawing/2014/main" id="{895E0983-D830-4D6A-9A8C-25E487087439}"/>
            </a:ext>
          </a:extLst>
        </xdr:cNvPr>
        <xdr:cNvSpPr/>
      </xdr:nvSpPr>
      <xdr:spPr>
        <a:xfrm>
          <a:off x="19458940" y="12208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160861</xdr:rowOff>
    </xdr:from>
    <xdr:ext cx="599010" cy="259045"/>
    <xdr:sp macro="" textlink="">
      <xdr:nvSpPr>
        <xdr:cNvPr id="868" name="繰出金該当値テキスト">
          <a:extLst>
            <a:ext uri="{FF2B5EF4-FFF2-40B4-BE49-F238E27FC236}">
              <a16:creationId xmlns:a16="http://schemas.microsoft.com/office/drawing/2014/main" id="{944CC0C8-A0FF-4334-A418-36A13442C5B6}"/>
            </a:ext>
          </a:extLst>
        </xdr:cNvPr>
        <xdr:cNvSpPr txBox="1"/>
      </xdr:nvSpPr>
      <xdr:spPr>
        <a:xfrm>
          <a:off x="19560540" y="120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150753</xdr:rowOff>
    </xdr:from>
    <xdr:to>
      <xdr:col>112</xdr:col>
      <xdr:colOff>38100</xdr:colOff>
      <xdr:row>73</xdr:row>
      <xdr:rowOff>80903</xdr:rowOff>
    </xdr:to>
    <xdr:sp macro="" textlink="">
      <xdr:nvSpPr>
        <xdr:cNvPr id="869" name="楕円 868">
          <a:extLst>
            <a:ext uri="{FF2B5EF4-FFF2-40B4-BE49-F238E27FC236}">
              <a16:creationId xmlns:a16="http://schemas.microsoft.com/office/drawing/2014/main" id="{D14F9538-59ED-4C20-869B-EE09AE16B562}"/>
            </a:ext>
          </a:extLst>
        </xdr:cNvPr>
        <xdr:cNvSpPr/>
      </xdr:nvSpPr>
      <xdr:spPr>
        <a:xfrm>
          <a:off x="18735040" y="12220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97430</xdr:rowOff>
    </xdr:from>
    <xdr:ext cx="599010" cy="259045"/>
    <xdr:sp macro="" textlink="">
      <xdr:nvSpPr>
        <xdr:cNvPr id="870" name="テキスト ボックス 869">
          <a:extLst>
            <a:ext uri="{FF2B5EF4-FFF2-40B4-BE49-F238E27FC236}">
              <a16:creationId xmlns:a16="http://schemas.microsoft.com/office/drawing/2014/main" id="{23345DCA-792C-44D6-A3D0-1A2F23A648C4}"/>
            </a:ext>
          </a:extLst>
        </xdr:cNvPr>
        <xdr:cNvSpPr txBox="1"/>
      </xdr:nvSpPr>
      <xdr:spPr>
        <a:xfrm>
          <a:off x="18509195" y="1199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25599</xdr:rowOff>
    </xdr:from>
    <xdr:to>
      <xdr:col>107</xdr:col>
      <xdr:colOff>101600</xdr:colOff>
      <xdr:row>73</xdr:row>
      <xdr:rowOff>127199</xdr:rowOff>
    </xdr:to>
    <xdr:sp macro="" textlink="">
      <xdr:nvSpPr>
        <xdr:cNvPr id="871" name="楕円 870">
          <a:extLst>
            <a:ext uri="{FF2B5EF4-FFF2-40B4-BE49-F238E27FC236}">
              <a16:creationId xmlns:a16="http://schemas.microsoft.com/office/drawing/2014/main" id="{F8CD164D-7DAE-4411-B085-726D516BB3DF}"/>
            </a:ext>
          </a:extLst>
        </xdr:cNvPr>
        <xdr:cNvSpPr/>
      </xdr:nvSpPr>
      <xdr:spPr>
        <a:xfrm>
          <a:off x="17937480" y="122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143726</xdr:rowOff>
    </xdr:from>
    <xdr:ext cx="534377" cy="259045"/>
    <xdr:sp macro="" textlink="">
      <xdr:nvSpPr>
        <xdr:cNvPr id="872" name="テキスト ボックス 871">
          <a:extLst>
            <a:ext uri="{FF2B5EF4-FFF2-40B4-BE49-F238E27FC236}">
              <a16:creationId xmlns:a16="http://schemas.microsoft.com/office/drawing/2014/main" id="{CFF12E45-E421-43BA-9DF1-FC284D0422CE}"/>
            </a:ext>
          </a:extLst>
        </xdr:cNvPr>
        <xdr:cNvSpPr txBox="1"/>
      </xdr:nvSpPr>
      <xdr:spPr>
        <a:xfrm>
          <a:off x="17766811" y="1204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60673</xdr:rowOff>
    </xdr:from>
    <xdr:to>
      <xdr:col>102</xdr:col>
      <xdr:colOff>165100</xdr:colOff>
      <xdr:row>73</xdr:row>
      <xdr:rowOff>162273</xdr:rowOff>
    </xdr:to>
    <xdr:sp macro="" textlink="">
      <xdr:nvSpPr>
        <xdr:cNvPr id="873" name="楕円 872">
          <a:extLst>
            <a:ext uri="{FF2B5EF4-FFF2-40B4-BE49-F238E27FC236}">
              <a16:creationId xmlns:a16="http://schemas.microsoft.com/office/drawing/2014/main" id="{46441698-DAA6-418C-92CB-B0491FCDCB63}"/>
            </a:ext>
          </a:extLst>
        </xdr:cNvPr>
        <xdr:cNvSpPr/>
      </xdr:nvSpPr>
      <xdr:spPr>
        <a:xfrm>
          <a:off x="17162780" y="122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7350</xdr:rowOff>
    </xdr:from>
    <xdr:ext cx="534377" cy="259045"/>
    <xdr:sp macro="" textlink="">
      <xdr:nvSpPr>
        <xdr:cNvPr id="874" name="テキスト ボックス 873">
          <a:extLst>
            <a:ext uri="{FF2B5EF4-FFF2-40B4-BE49-F238E27FC236}">
              <a16:creationId xmlns:a16="http://schemas.microsoft.com/office/drawing/2014/main" id="{A20A94F6-BC4E-4FA2-B390-285AC6258492}"/>
            </a:ext>
          </a:extLst>
        </xdr:cNvPr>
        <xdr:cNvSpPr txBox="1"/>
      </xdr:nvSpPr>
      <xdr:spPr>
        <a:xfrm>
          <a:off x="16969251" y="120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67542</xdr:rowOff>
    </xdr:from>
    <xdr:to>
      <xdr:col>98</xdr:col>
      <xdr:colOff>38100</xdr:colOff>
      <xdr:row>73</xdr:row>
      <xdr:rowOff>169142</xdr:rowOff>
    </xdr:to>
    <xdr:sp macro="" textlink="">
      <xdr:nvSpPr>
        <xdr:cNvPr id="875" name="楕円 874">
          <a:extLst>
            <a:ext uri="{FF2B5EF4-FFF2-40B4-BE49-F238E27FC236}">
              <a16:creationId xmlns:a16="http://schemas.microsoft.com/office/drawing/2014/main" id="{4C869489-8180-4797-BC8A-AC585368BAAF}"/>
            </a:ext>
          </a:extLst>
        </xdr:cNvPr>
        <xdr:cNvSpPr/>
      </xdr:nvSpPr>
      <xdr:spPr>
        <a:xfrm>
          <a:off x="16388080" y="123052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14219</xdr:rowOff>
    </xdr:from>
    <xdr:ext cx="534377" cy="259045"/>
    <xdr:sp macro="" textlink="">
      <xdr:nvSpPr>
        <xdr:cNvPr id="876" name="テキスト ボックス 875">
          <a:extLst>
            <a:ext uri="{FF2B5EF4-FFF2-40B4-BE49-F238E27FC236}">
              <a16:creationId xmlns:a16="http://schemas.microsoft.com/office/drawing/2014/main" id="{88F47BF6-24C9-4442-9E81-C862159DD7DA}"/>
            </a:ext>
          </a:extLst>
        </xdr:cNvPr>
        <xdr:cNvSpPr txBox="1"/>
      </xdr:nvSpPr>
      <xdr:spPr>
        <a:xfrm>
          <a:off x="16194551" y="120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CB0316D2-964D-432D-8CC7-7D692E98B2B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1A2509E1-D5F9-4170-A8EE-72478CA4C332}"/>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4A305C67-1821-4A7D-BDE5-B9846AE9428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FBD16568-DD99-42BD-8A63-C016B2E6D609}"/>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AFCD14AB-5F48-4F78-BAB5-AB62BA6BF202}"/>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E570993-ECD5-473C-9196-7A9E9C58FDE0}"/>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366486BD-732E-43EE-B5CF-29BB80FC1420}"/>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B25CF8E9-852E-4854-99DC-0EB0837C5F0D}"/>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DD79D3C6-A2B7-4462-8657-3CC75ADD08C3}"/>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156AF01-3180-458C-89E4-A6DB7A432CB5}"/>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2DE9972-5EF0-4F46-AE46-3B067EDAEF3F}"/>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2FA85940-FE42-4EEF-AEAD-6B90DB4B0E52}"/>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24326A42-0C2A-4E22-B762-4735849D1C7C}"/>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9A224F93-11F0-42E8-8227-FBD5EFFC194D}"/>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21FF9EB9-0AEC-450A-A4A2-7B52AAFBB493}"/>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AA1912EE-D7FD-4F20-A360-54FDEC1EB9E0}"/>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10BFA6C0-9670-4C72-BE2B-C57688586DAB}"/>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2B234056-1A68-489E-9BC9-BFC3D0A8F012}"/>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D05E8EBA-CCED-48C4-BD33-3DBBE8447F3A}"/>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9624F81D-1735-4D7E-B62E-459CBCE965FD}"/>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C4FBEE93-6971-4509-940D-91ACE3DB55B6}"/>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6BCCB91E-CF94-4E70-91C8-A19A3599CB3A}"/>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B5A0BF6-76A2-4698-A1E0-E38A423C092A}"/>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35111DDF-B7DB-441E-BB79-8EA13983A9CD}"/>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C941F44C-E552-482A-A175-524007F9DFBC}"/>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360C0686-97A1-4744-94DF-2EE530F92C5E}"/>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2868BFBF-E8DF-4BD1-974B-41E83EE1C1B6}"/>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68B83A18-3082-4501-B5A2-4498CFD5091A}"/>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DB29690E-4E6D-4505-B584-44C33CF9EED8}"/>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A0285F17-70CB-4C69-8E15-C436EC705B23}"/>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F03298C7-3F27-4F65-A722-810B60DA8801}"/>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CC26F77B-0D98-4B9D-A6DF-5AF036313398}"/>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BB2D77F5-FCA3-448F-BE87-2DE1126229D6}"/>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3CCC3517-55C2-4FAF-B0F8-3E06EF40AB6B}"/>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CDEE486C-A6D7-4A8E-83D3-D812B1B3ECB5}"/>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EAFD260D-ACE6-4DE5-BEB0-8895E44943DA}"/>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DF9462D8-52BC-4CA8-A489-ED91E1269C16}"/>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F04E8308-7708-4A8A-BB69-3676B7B396CC}"/>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2195811-7474-4187-AAF0-917C43BC68A4}"/>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82C2F957-F65A-4D55-9A87-7673D8BAAC7D}"/>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70E3C645-8DB5-4DB6-800C-028049F8AA39}"/>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1AC59842-897E-4470-BBD7-770ADC06BDDC}"/>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74782AAD-D36E-4CDB-AB46-24C2E473D8B6}"/>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5CBD203D-08C8-42A6-A147-214BC60046F7}"/>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73C146D-A15A-479C-807B-888B475100E7}"/>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DFF6F713-8BC2-4894-A9FC-C754AC3E24B6}"/>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4A306F95-9A20-45D4-8E1C-E598DBC9A449}"/>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78DE5F01-D9AC-41BD-936A-2E43CE82E681}"/>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BA1A6151-8DBA-49B3-A8EB-BFBCE0592E11}"/>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2ED3C5C5-7EEC-4836-8694-EDF909E74182}"/>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F01A55FB-598B-4444-A21A-3F23A8CB1318}"/>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F5F12C7E-08BB-452C-A8A2-B10080893FB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令和３年度は峡南医療センター企業団への貸付金がなかったため減少している。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繰出金については類似団体の平均を大きく上回っている。下水道使用料の改定等、公営企業会計等の健全化・適正化により、普通会計の負担額の抑制に努める。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普通建設事業については、類似団体と比較して一人当たりのコストは低いが、新規整備に係る普通建設事業費は昨年度に比べ増となった。これは篭鼻川浦線工事費等が要因である。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類似団体の平均を上回っているが、さらに令和元年度までに実施してきた大型事業に係る公債費が増加していく見込みである。事業精査を行い、普通建設事業費・地方債発行の抑制などの経費削減と同時に計画的な事業実施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5D007B-FD09-4497-82AC-BA29F5BE2F8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20CD1B7-3407-4878-8437-D5EF1DAA2CD5}"/>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90EA3A1-0788-4F7D-82AD-121BE3570A0E}"/>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3C420A6-6BC3-4485-A978-EA07284B51A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27220D-92D0-4C00-86F7-3249BBBA360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58415D-2B57-48D1-82CE-366EDA93D27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8D2847-08A7-4A00-AC95-0D5B99521BF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BEA6D4-FE4C-4542-AA60-6E2EF6FAADE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4B19C4-7F2D-43A7-8D7A-CC276F823FC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E3FA8F1-A607-4CAD-8A45-7C0D5A9395DB}"/>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15,196
14,947
75.18
9,843,885
9,541,202
209,580
6,071,994
13,937,256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2E289E-9D23-49D5-A2BA-3398B496DE5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44C450-511D-4091-B510-1744DE551EE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FC23C4-FB9C-4413-A946-410E8100EED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E36C18-5051-43D0-940F-7498BAD4E65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ECEE65-A9CC-44CB-9B5A-FB0991ACD98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2F12932-609B-4029-B1B5-28973B846E62}"/>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0168B73-0A46-4169-856C-B9B5DA20F783}"/>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B34D229-DA74-495B-81B8-BFB63D37B92D}"/>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0805E8D-8091-4877-AA18-DEBDAA9C9384}"/>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74F733-8220-46A0-B2F5-AEAE0140375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C97A449-B117-40D5-B924-C29391C877D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8933F9A-742B-49B5-BFDF-A38975E6C7EA}"/>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0766317-BC9E-4E2A-9A2D-FB9E21F9224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0E35E3E-66E6-4476-8C27-D36FC8DA517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E56831-6863-4C6E-B8E5-1A93DEAFADE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A3CB252-7CE7-4EFA-A59A-6313D68036D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6730A7-A6DB-4CAA-94CF-634150B366E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D88A457-9B36-4A8B-ADF4-40299E3764C1}"/>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8119694-A855-4DFC-A590-12C2CD51A1D3}"/>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7F35C3F-11A4-424A-B2CB-BA326D436F4A}"/>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1ECF5EB-DED5-4058-BD13-D9706F36680C}"/>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F975BF5-C4B9-49FC-B877-EF1BF3DC56DD}"/>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E348321-674E-4371-AF97-D2A1C6752A96}"/>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D3F2FDF-27FD-4B1E-9FA4-96A70EFA660F}"/>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2408FBA-52CF-4EF1-9B70-E89E74338196}"/>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4902855-08E2-40CD-8F6D-0ADAC83296D7}"/>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8D1F603-E1DE-4F93-BC6E-04D66A66CAE6}"/>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B22545B-4EE0-4777-83F9-C7E1EA2EA4B3}"/>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E00F47F-7646-492E-837A-66CC3F2CFF5A}"/>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A813283-5D44-4B22-AD0B-EF695EF0833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4F5DD4DE-CFF7-4A27-A82D-393F5507EB57}"/>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BAF9FE60-C5D5-4A9F-BA19-C9C3C79342CE}"/>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51805A15-34ED-41E6-96B6-492A51285EFB}"/>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B3AF0929-D7C5-4AA2-ACE8-40BC08507315}"/>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F3D20E55-06F3-46C7-9BD5-416ED52FF786}"/>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860C0834-3CB2-4A5D-AD8C-5FC8E94C20E4}"/>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B957107B-AB22-49D0-ADE7-C7051F0DD269}"/>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C834CC08-EB53-4620-AFEE-3A9211A0EC94}"/>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82A322DB-61EE-461C-AD30-5DC9EAC711A9}"/>
            </a:ext>
          </a:extLst>
        </xdr:cNvPr>
        <xdr:cNvSpPr txBox="1"/>
      </xdr:nvSpPr>
      <xdr:spPr>
        <a:xfrm>
          <a:off x="20784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5648FCE2-D15E-4DAA-B973-F4CABD0D67C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27DA09DB-0600-47D8-AC46-9438086E4B2E}"/>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9C98C28F-95F9-47B9-B147-A88EE3BBFD15}"/>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1E922FB4-E9CE-4A01-A57C-1525652792E3}"/>
            </a:ext>
          </a:extLst>
        </xdr:cNvPr>
        <xdr:cNvCxnSpPr/>
      </xdr:nvCxnSpPr>
      <xdr:spPr>
        <a:xfrm flipV="1">
          <a:off x="4084955" y="5044542"/>
          <a:ext cx="1270" cy="139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EC4D95EC-9535-40A4-9691-971E789CBFFD}"/>
            </a:ext>
          </a:extLst>
        </xdr:cNvPr>
        <xdr:cNvSpPr txBox="1"/>
      </xdr:nvSpPr>
      <xdr:spPr>
        <a:xfrm>
          <a:off x="4137660" y="64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C0C63D16-B017-4CFE-A5A9-93C99EF521E0}"/>
            </a:ext>
          </a:extLst>
        </xdr:cNvPr>
        <xdr:cNvCxnSpPr/>
      </xdr:nvCxnSpPr>
      <xdr:spPr>
        <a:xfrm>
          <a:off x="4020820" y="6439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9D57BD72-545B-4959-BF59-DD95FDA93A08}"/>
            </a:ext>
          </a:extLst>
        </xdr:cNvPr>
        <xdr:cNvSpPr txBox="1"/>
      </xdr:nvSpPr>
      <xdr:spPr>
        <a:xfrm>
          <a:off x="4137660" y="4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A1CF2D3D-C7AD-4112-A761-271F053FA496}"/>
            </a:ext>
          </a:extLst>
        </xdr:cNvPr>
        <xdr:cNvCxnSpPr/>
      </xdr:nvCxnSpPr>
      <xdr:spPr>
        <a:xfrm>
          <a:off x="4020820" y="5044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62891</xdr:rowOff>
    </xdr:from>
    <xdr:to>
      <xdr:col>24</xdr:col>
      <xdr:colOff>63500</xdr:colOff>
      <xdr:row>38</xdr:row>
      <xdr:rowOff>69062</xdr:rowOff>
    </xdr:to>
    <xdr:cxnSp macro="">
      <xdr:nvCxnSpPr>
        <xdr:cNvPr id="59" name="直線コネクタ 58">
          <a:extLst>
            <a:ext uri="{FF2B5EF4-FFF2-40B4-BE49-F238E27FC236}">
              <a16:creationId xmlns:a16="http://schemas.microsoft.com/office/drawing/2014/main" id="{32B7D422-41E6-4769-AFAB-5F6B6488E028}"/>
            </a:ext>
          </a:extLst>
        </xdr:cNvPr>
        <xdr:cNvCxnSpPr/>
      </xdr:nvCxnSpPr>
      <xdr:spPr>
        <a:xfrm>
          <a:off x="3355340" y="6433211"/>
          <a:ext cx="73152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1029D34E-98D4-4F83-A9BE-EDB419295023}"/>
            </a:ext>
          </a:extLst>
        </xdr:cNvPr>
        <xdr:cNvSpPr txBox="1"/>
      </xdr:nvSpPr>
      <xdr:spPr>
        <a:xfrm>
          <a:off x="4137660" y="5731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D5F54495-D6D9-413A-A57E-B7658726AE81}"/>
            </a:ext>
          </a:extLst>
        </xdr:cNvPr>
        <xdr:cNvSpPr/>
      </xdr:nvSpPr>
      <xdr:spPr>
        <a:xfrm>
          <a:off x="4036060" y="58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51003</xdr:rowOff>
    </xdr:from>
    <xdr:to>
      <xdr:col>19</xdr:col>
      <xdr:colOff>177800</xdr:colOff>
      <xdr:row>38</xdr:row>
      <xdr:rowOff>62891</xdr:rowOff>
    </xdr:to>
    <xdr:cxnSp macro="">
      <xdr:nvCxnSpPr>
        <xdr:cNvPr id="62" name="直線コネクタ 61">
          <a:extLst>
            <a:ext uri="{FF2B5EF4-FFF2-40B4-BE49-F238E27FC236}">
              <a16:creationId xmlns:a16="http://schemas.microsoft.com/office/drawing/2014/main" id="{4DDB37CA-2B27-424E-AD38-F6773575E155}"/>
            </a:ext>
          </a:extLst>
        </xdr:cNvPr>
        <xdr:cNvCxnSpPr/>
      </xdr:nvCxnSpPr>
      <xdr:spPr>
        <a:xfrm>
          <a:off x="2565400" y="6421323"/>
          <a:ext cx="78994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AE5539F8-2F04-4623-90E8-0BB7A4BFB4CB}"/>
            </a:ext>
          </a:extLst>
        </xdr:cNvPr>
        <xdr:cNvSpPr/>
      </xdr:nvSpPr>
      <xdr:spPr>
        <a:xfrm>
          <a:off x="3312160" y="5875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6359EDA9-0477-43C9-BC1F-7ED8C04874C5}"/>
            </a:ext>
          </a:extLst>
        </xdr:cNvPr>
        <xdr:cNvSpPr txBox="1"/>
      </xdr:nvSpPr>
      <xdr:spPr>
        <a:xfrm>
          <a:off x="3150948" y="56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4597</xdr:rowOff>
    </xdr:from>
    <xdr:to>
      <xdr:col>15</xdr:col>
      <xdr:colOff>50800</xdr:colOff>
      <xdr:row>38</xdr:row>
      <xdr:rowOff>51003</xdr:rowOff>
    </xdr:to>
    <xdr:cxnSp macro="">
      <xdr:nvCxnSpPr>
        <xdr:cNvPr id="65" name="直線コネクタ 64">
          <a:extLst>
            <a:ext uri="{FF2B5EF4-FFF2-40B4-BE49-F238E27FC236}">
              <a16:creationId xmlns:a16="http://schemas.microsoft.com/office/drawing/2014/main" id="{E3D81289-B643-4194-A324-6FCDA3AA97C0}"/>
            </a:ext>
          </a:extLst>
        </xdr:cNvPr>
        <xdr:cNvCxnSpPr/>
      </xdr:nvCxnSpPr>
      <xdr:spPr>
        <a:xfrm>
          <a:off x="1790700" y="6374917"/>
          <a:ext cx="7747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DB601EE7-308F-4131-A505-73F9844776FE}"/>
            </a:ext>
          </a:extLst>
        </xdr:cNvPr>
        <xdr:cNvSpPr/>
      </xdr:nvSpPr>
      <xdr:spPr>
        <a:xfrm>
          <a:off x="2514600" y="605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135018</xdr:rowOff>
    </xdr:from>
    <xdr:ext cx="469744" cy="259045"/>
    <xdr:sp macro="" textlink="">
      <xdr:nvSpPr>
        <xdr:cNvPr id="67" name="テキスト ボックス 66">
          <a:extLst>
            <a:ext uri="{FF2B5EF4-FFF2-40B4-BE49-F238E27FC236}">
              <a16:creationId xmlns:a16="http://schemas.microsoft.com/office/drawing/2014/main" id="{E133C81F-D33B-421F-8313-EF84BDEA44DC}"/>
            </a:ext>
          </a:extLst>
        </xdr:cNvPr>
        <xdr:cNvSpPr txBox="1"/>
      </xdr:nvSpPr>
      <xdr:spPr>
        <a:xfrm>
          <a:off x="235338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135585</xdr:rowOff>
    </xdr:from>
    <xdr:to>
      <xdr:col>10</xdr:col>
      <xdr:colOff>114300</xdr:colOff>
      <xdr:row>38</xdr:row>
      <xdr:rowOff>4597</xdr:rowOff>
    </xdr:to>
    <xdr:cxnSp macro="">
      <xdr:nvCxnSpPr>
        <xdr:cNvPr id="68" name="直線コネクタ 67">
          <a:extLst>
            <a:ext uri="{FF2B5EF4-FFF2-40B4-BE49-F238E27FC236}">
              <a16:creationId xmlns:a16="http://schemas.microsoft.com/office/drawing/2014/main" id="{35BCAC1F-41B6-4A20-8B0D-E721BE871C8A}"/>
            </a:ext>
          </a:extLst>
        </xdr:cNvPr>
        <xdr:cNvCxnSpPr/>
      </xdr:nvCxnSpPr>
      <xdr:spPr>
        <a:xfrm>
          <a:off x="1008380" y="6338265"/>
          <a:ext cx="78232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21B5549A-C9DA-499D-9118-112ADD9A936A}"/>
            </a:ext>
          </a:extLst>
        </xdr:cNvPr>
        <xdr:cNvSpPr/>
      </xdr:nvSpPr>
      <xdr:spPr>
        <a:xfrm>
          <a:off x="1739900" y="607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a16="http://schemas.microsoft.com/office/drawing/2014/main" id="{A14F1B8D-EFF4-4931-AACE-637B87CACF17}"/>
            </a:ext>
          </a:extLst>
        </xdr:cNvPr>
        <xdr:cNvSpPr txBox="1"/>
      </xdr:nvSpPr>
      <xdr:spPr>
        <a:xfrm>
          <a:off x="1578688" y="58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17EDF6F9-9B4D-4A3E-8BCD-071D4466FB5B}"/>
            </a:ext>
          </a:extLst>
        </xdr:cNvPr>
        <xdr:cNvSpPr/>
      </xdr:nvSpPr>
      <xdr:spPr>
        <a:xfrm>
          <a:off x="965200" y="606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a16="http://schemas.microsoft.com/office/drawing/2014/main" id="{170292A7-3FE2-4113-AEDC-994C25248EBE}"/>
            </a:ext>
          </a:extLst>
        </xdr:cNvPr>
        <xdr:cNvSpPr txBox="1"/>
      </xdr:nvSpPr>
      <xdr:spPr>
        <a:xfrm>
          <a:off x="803988" y="58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F505C32B-440B-431C-8FF3-7BF297C97E9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BD16069-C731-4B7D-A9FD-95770350204D}"/>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E6A0463-ED50-43EE-AC7D-8960ABFD2F55}"/>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2A78B71-652E-4C4A-8658-966847EAA088}"/>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E749C4-DAFD-400E-BC58-C644DEEB911A}"/>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18262</xdr:rowOff>
    </xdr:from>
    <xdr:to>
      <xdr:col>24</xdr:col>
      <xdr:colOff>114300</xdr:colOff>
      <xdr:row>38</xdr:row>
      <xdr:rowOff>119862</xdr:rowOff>
    </xdr:to>
    <xdr:sp macro="" textlink="">
      <xdr:nvSpPr>
        <xdr:cNvPr id="78" name="楕円 77">
          <a:extLst>
            <a:ext uri="{FF2B5EF4-FFF2-40B4-BE49-F238E27FC236}">
              <a16:creationId xmlns:a16="http://schemas.microsoft.com/office/drawing/2014/main" id="{EAFC3632-5396-4075-8140-122FF524A07F}"/>
            </a:ext>
          </a:extLst>
        </xdr:cNvPr>
        <xdr:cNvSpPr/>
      </xdr:nvSpPr>
      <xdr:spPr>
        <a:xfrm>
          <a:off x="4036060" y="63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104639</xdr:rowOff>
    </xdr:from>
    <xdr:ext cx="469744" cy="259045"/>
    <xdr:sp macro="" textlink="">
      <xdr:nvSpPr>
        <xdr:cNvPr id="79" name="議会費該当値テキスト">
          <a:extLst>
            <a:ext uri="{FF2B5EF4-FFF2-40B4-BE49-F238E27FC236}">
              <a16:creationId xmlns:a16="http://schemas.microsoft.com/office/drawing/2014/main" id="{AAEFC5CB-3E9C-4027-89BC-6EE04AF67FDB}"/>
            </a:ext>
          </a:extLst>
        </xdr:cNvPr>
        <xdr:cNvSpPr txBox="1"/>
      </xdr:nvSpPr>
      <xdr:spPr>
        <a:xfrm>
          <a:off x="4137660" y="63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12091</xdr:rowOff>
    </xdr:from>
    <xdr:to>
      <xdr:col>20</xdr:col>
      <xdr:colOff>38100</xdr:colOff>
      <xdr:row>38</xdr:row>
      <xdr:rowOff>113691</xdr:rowOff>
    </xdr:to>
    <xdr:sp macro="" textlink="">
      <xdr:nvSpPr>
        <xdr:cNvPr id="80" name="楕円 79">
          <a:extLst>
            <a:ext uri="{FF2B5EF4-FFF2-40B4-BE49-F238E27FC236}">
              <a16:creationId xmlns:a16="http://schemas.microsoft.com/office/drawing/2014/main" id="{E6FF92D6-3704-4174-B42C-F53F79023B6B}"/>
            </a:ext>
          </a:extLst>
        </xdr:cNvPr>
        <xdr:cNvSpPr/>
      </xdr:nvSpPr>
      <xdr:spPr>
        <a:xfrm>
          <a:off x="3312160" y="6382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104818</xdr:rowOff>
    </xdr:from>
    <xdr:ext cx="469744" cy="259045"/>
    <xdr:sp macro="" textlink="">
      <xdr:nvSpPr>
        <xdr:cNvPr id="81" name="テキスト ボックス 80">
          <a:extLst>
            <a:ext uri="{FF2B5EF4-FFF2-40B4-BE49-F238E27FC236}">
              <a16:creationId xmlns:a16="http://schemas.microsoft.com/office/drawing/2014/main" id="{1DBE85B5-EB1F-4A4F-950A-578EB2681FF3}"/>
            </a:ext>
          </a:extLst>
        </xdr:cNvPr>
        <xdr:cNvSpPr txBox="1"/>
      </xdr:nvSpPr>
      <xdr:spPr>
        <a:xfrm>
          <a:off x="3150948" y="64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203</xdr:rowOff>
    </xdr:from>
    <xdr:to>
      <xdr:col>15</xdr:col>
      <xdr:colOff>101600</xdr:colOff>
      <xdr:row>38</xdr:row>
      <xdr:rowOff>101803</xdr:rowOff>
    </xdr:to>
    <xdr:sp macro="" textlink="">
      <xdr:nvSpPr>
        <xdr:cNvPr id="82" name="楕円 81">
          <a:extLst>
            <a:ext uri="{FF2B5EF4-FFF2-40B4-BE49-F238E27FC236}">
              <a16:creationId xmlns:a16="http://schemas.microsoft.com/office/drawing/2014/main" id="{EC1FBBE9-ED03-4DE0-8100-18C2D88050AE}"/>
            </a:ext>
          </a:extLst>
        </xdr:cNvPr>
        <xdr:cNvSpPr/>
      </xdr:nvSpPr>
      <xdr:spPr>
        <a:xfrm>
          <a:off x="2514600" y="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92930</xdr:rowOff>
    </xdr:from>
    <xdr:ext cx="469744" cy="259045"/>
    <xdr:sp macro="" textlink="">
      <xdr:nvSpPr>
        <xdr:cNvPr id="83" name="テキスト ボックス 82">
          <a:extLst>
            <a:ext uri="{FF2B5EF4-FFF2-40B4-BE49-F238E27FC236}">
              <a16:creationId xmlns:a16="http://schemas.microsoft.com/office/drawing/2014/main" id="{F2929F95-ECCD-44DE-BDE9-12B9EA7A6797}"/>
            </a:ext>
          </a:extLst>
        </xdr:cNvPr>
        <xdr:cNvSpPr txBox="1"/>
      </xdr:nvSpPr>
      <xdr:spPr>
        <a:xfrm>
          <a:off x="2353388" y="646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125247</xdr:rowOff>
    </xdr:from>
    <xdr:to>
      <xdr:col>10</xdr:col>
      <xdr:colOff>165100</xdr:colOff>
      <xdr:row>38</xdr:row>
      <xdr:rowOff>55397</xdr:rowOff>
    </xdr:to>
    <xdr:sp macro="" textlink="">
      <xdr:nvSpPr>
        <xdr:cNvPr id="84" name="楕円 83">
          <a:extLst>
            <a:ext uri="{FF2B5EF4-FFF2-40B4-BE49-F238E27FC236}">
              <a16:creationId xmlns:a16="http://schemas.microsoft.com/office/drawing/2014/main" id="{E170774C-271A-4ADE-9EC7-5F805FA2E615}"/>
            </a:ext>
          </a:extLst>
        </xdr:cNvPr>
        <xdr:cNvSpPr/>
      </xdr:nvSpPr>
      <xdr:spPr>
        <a:xfrm>
          <a:off x="1739900" y="6327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46524</xdr:rowOff>
    </xdr:from>
    <xdr:ext cx="469744" cy="259045"/>
    <xdr:sp macro="" textlink="">
      <xdr:nvSpPr>
        <xdr:cNvPr id="85" name="テキスト ボックス 84">
          <a:extLst>
            <a:ext uri="{FF2B5EF4-FFF2-40B4-BE49-F238E27FC236}">
              <a16:creationId xmlns:a16="http://schemas.microsoft.com/office/drawing/2014/main" id="{9C7C1FDB-9B77-454A-8352-458B3EADEDD7}"/>
            </a:ext>
          </a:extLst>
        </xdr:cNvPr>
        <xdr:cNvSpPr txBox="1"/>
      </xdr:nvSpPr>
      <xdr:spPr>
        <a:xfrm>
          <a:off x="1578688" y="64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84785</xdr:rowOff>
    </xdr:from>
    <xdr:to>
      <xdr:col>6</xdr:col>
      <xdr:colOff>38100</xdr:colOff>
      <xdr:row>38</xdr:row>
      <xdr:rowOff>14936</xdr:rowOff>
    </xdr:to>
    <xdr:sp macro="" textlink="">
      <xdr:nvSpPr>
        <xdr:cNvPr id="86" name="楕円 85">
          <a:extLst>
            <a:ext uri="{FF2B5EF4-FFF2-40B4-BE49-F238E27FC236}">
              <a16:creationId xmlns:a16="http://schemas.microsoft.com/office/drawing/2014/main" id="{FA3D99A0-C02A-49ED-AC6C-F5F15F41E939}"/>
            </a:ext>
          </a:extLst>
        </xdr:cNvPr>
        <xdr:cNvSpPr/>
      </xdr:nvSpPr>
      <xdr:spPr>
        <a:xfrm>
          <a:off x="965200" y="6287465"/>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6063</xdr:rowOff>
    </xdr:from>
    <xdr:ext cx="469744" cy="259045"/>
    <xdr:sp macro="" textlink="">
      <xdr:nvSpPr>
        <xdr:cNvPr id="87" name="テキスト ボックス 86">
          <a:extLst>
            <a:ext uri="{FF2B5EF4-FFF2-40B4-BE49-F238E27FC236}">
              <a16:creationId xmlns:a16="http://schemas.microsoft.com/office/drawing/2014/main" id="{3F131FE6-4100-48B0-ADCB-AB09BA57C08E}"/>
            </a:ext>
          </a:extLst>
        </xdr:cNvPr>
        <xdr:cNvSpPr txBox="1"/>
      </xdr:nvSpPr>
      <xdr:spPr>
        <a:xfrm>
          <a:off x="803988" y="637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2327E71C-663B-4AC1-8B9D-0272B67E3A04}"/>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3EB4512B-C6B9-4DB2-948C-4FBD8BA38AE7}"/>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39BE5854-4082-4AF7-82F1-8402AC36CC39}"/>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2F3DAD6E-0D07-44BB-9F21-9ED4C4F35038}"/>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CC84B9B2-FE9D-42F3-883C-7A9D6119A72C}"/>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2B5DB871-E301-4FC7-9D06-18A6C45E35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B6324E98-7A26-464A-B928-2870AF84C9C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B4A96C8B-87DE-4051-9347-5EC7034DA494}"/>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C98F7203-26A9-4DC7-AEDC-093B15B2FAE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41F22BEC-B98C-4958-AC61-A3F7EF720ED7}"/>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BA3702B5-5A55-44DD-A0BD-C13C5B502644}"/>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E8692D0A-C54D-42BF-8FEE-06CB3E48ED84}"/>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81BB043-F89A-417A-A088-5E212F1362DD}"/>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7CD94FFE-E617-4277-95F8-225C0F231AFC}"/>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97994255-15E4-43E9-B127-43FCF6F19C61}"/>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EC17C74A-151A-4DA9-80BA-6B3593C8820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1E77945B-85B8-4B59-8113-84AC28CBD288}"/>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1175A058-BCEB-4675-9D5C-6700B35CE21B}"/>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F0DB2720-218A-408D-9873-311156566E8F}"/>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F8DA1DA-6E7D-4D6C-AB6E-E5E1BCF4B623}"/>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98397711-A832-4612-A4E9-6817A56C1E9B}"/>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8FC1254D-E647-4AF4-BADC-847F6DBCB47E}"/>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6C8FB5E2-6F8B-40DF-BEEF-A9B1E6BCF2B3}"/>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60AE9F9E-E4B6-4222-8046-F85FB38727AE}"/>
            </a:ext>
          </a:extLst>
        </xdr:cNvPr>
        <xdr:cNvCxnSpPr/>
      </xdr:nvCxnSpPr>
      <xdr:spPr>
        <a:xfrm flipV="1">
          <a:off x="4084955" y="8456618"/>
          <a:ext cx="1270" cy="1257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2F06C529-1484-4F15-8310-2E23675C7CD2}"/>
            </a:ext>
          </a:extLst>
        </xdr:cNvPr>
        <xdr:cNvSpPr txBox="1"/>
      </xdr:nvSpPr>
      <xdr:spPr>
        <a:xfrm>
          <a:off x="4137660" y="97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156056D5-9FC1-41A0-A52E-9280CDEE2EED}"/>
            </a:ext>
          </a:extLst>
        </xdr:cNvPr>
        <xdr:cNvCxnSpPr/>
      </xdr:nvCxnSpPr>
      <xdr:spPr>
        <a:xfrm>
          <a:off x="4020820" y="9714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324AFEA6-D0C3-4B78-872F-AC7B7D93AB11}"/>
            </a:ext>
          </a:extLst>
        </xdr:cNvPr>
        <xdr:cNvSpPr txBox="1"/>
      </xdr:nvSpPr>
      <xdr:spPr>
        <a:xfrm>
          <a:off x="4137660" y="823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301176D7-4BD0-46F0-9C93-2DD9A46576C3}"/>
            </a:ext>
          </a:extLst>
        </xdr:cNvPr>
        <xdr:cNvCxnSpPr/>
      </xdr:nvCxnSpPr>
      <xdr:spPr>
        <a:xfrm>
          <a:off x="4020820" y="8456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55796</xdr:rowOff>
    </xdr:from>
    <xdr:to>
      <xdr:col>24</xdr:col>
      <xdr:colOff>63500</xdr:colOff>
      <xdr:row>57</xdr:row>
      <xdr:rowOff>80843</xdr:rowOff>
    </xdr:to>
    <xdr:cxnSp macro="">
      <xdr:nvCxnSpPr>
        <xdr:cNvPr id="116" name="直線コネクタ 115">
          <a:extLst>
            <a:ext uri="{FF2B5EF4-FFF2-40B4-BE49-F238E27FC236}">
              <a16:creationId xmlns:a16="http://schemas.microsoft.com/office/drawing/2014/main" id="{A9314187-FB7B-47D8-B3C2-0D03063D41FE}"/>
            </a:ext>
          </a:extLst>
        </xdr:cNvPr>
        <xdr:cNvCxnSpPr/>
      </xdr:nvCxnSpPr>
      <xdr:spPr>
        <a:xfrm>
          <a:off x="3355340" y="9275996"/>
          <a:ext cx="731520" cy="3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1F979281-69F9-431C-B90E-7E1004FA3412}"/>
            </a:ext>
          </a:extLst>
        </xdr:cNvPr>
        <xdr:cNvSpPr txBox="1"/>
      </xdr:nvSpPr>
      <xdr:spPr>
        <a:xfrm>
          <a:off x="4137660" y="9216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F6D4ACF6-D02A-4129-90E4-567400059068}"/>
            </a:ext>
          </a:extLst>
        </xdr:cNvPr>
        <xdr:cNvSpPr/>
      </xdr:nvSpPr>
      <xdr:spPr>
        <a:xfrm>
          <a:off x="4036060" y="9361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55796</xdr:rowOff>
    </xdr:from>
    <xdr:to>
      <xdr:col>19</xdr:col>
      <xdr:colOff>177800</xdr:colOff>
      <xdr:row>57</xdr:row>
      <xdr:rowOff>74164</xdr:rowOff>
    </xdr:to>
    <xdr:cxnSp macro="">
      <xdr:nvCxnSpPr>
        <xdr:cNvPr id="119" name="直線コネクタ 118">
          <a:extLst>
            <a:ext uri="{FF2B5EF4-FFF2-40B4-BE49-F238E27FC236}">
              <a16:creationId xmlns:a16="http://schemas.microsoft.com/office/drawing/2014/main" id="{CAB8A5A7-E08B-45CC-AD2E-E0E06A701AC2}"/>
            </a:ext>
          </a:extLst>
        </xdr:cNvPr>
        <xdr:cNvCxnSpPr/>
      </xdr:nvCxnSpPr>
      <xdr:spPr>
        <a:xfrm flipV="1">
          <a:off x="2565400" y="9275996"/>
          <a:ext cx="789940" cy="3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AD65854D-7E2A-4211-B972-C39A9A33B4A8}"/>
            </a:ext>
          </a:extLst>
        </xdr:cNvPr>
        <xdr:cNvSpPr/>
      </xdr:nvSpPr>
      <xdr:spPr>
        <a:xfrm>
          <a:off x="3312160" y="9032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5876A0E8-1B67-4E23-9A39-2BDB90DAE780}"/>
            </a:ext>
          </a:extLst>
        </xdr:cNvPr>
        <xdr:cNvSpPr txBox="1"/>
      </xdr:nvSpPr>
      <xdr:spPr>
        <a:xfrm>
          <a:off x="3086315" y="881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71162</xdr:rowOff>
    </xdr:from>
    <xdr:to>
      <xdr:col>15</xdr:col>
      <xdr:colOff>50800</xdr:colOff>
      <xdr:row>57</xdr:row>
      <xdr:rowOff>74164</xdr:rowOff>
    </xdr:to>
    <xdr:cxnSp macro="">
      <xdr:nvCxnSpPr>
        <xdr:cNvPr id="122" name="直線コネクタ 121">
          <a:extLst>
            <a:ext uri="{FF2B5EF4-FFF2-40B4-BE49-F238E27FC236}">
              <a16:creationId xmlns:a16="http://schemas.microsoft.com/office/drawing/2014/main" id="{D24D9B70-D5FC-4703-82AC-53788448BCA1}"/>
            </a:ext>
          </a:extLst>
        </xdr:cNvPr>
        <xdr:cNvCxnSpPr/>
      </xdr:nvCxnSpPr>
      <xdr:spPr>
        <a:xfrm>
          <a:off x="1790700" y="9626642"/>
          <a:ext cx="7747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9FB09A67-8D42-4EA0-9544-80B9CE90E2BE}"/>
            </a:ext>
          </a:extLst>
        </xdr:cNvPr>
        <xdr:cNvSpPr/>
      </xdr:nvSpPr>
      <xdr:spPr>
        <a:xfrm>
          <a:off x="2514600" y="9530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479A78DD-A9BD-443C-812C-B4BF1EE5C9C5}"/>
            </a:ext>
          </a:extLst>
        </xdr:cNvPr>
        <xdr:cNvSpPr txBox="1"/>
      </xdr:nvSpPr>
      <xdr:spPr>
        <a:xfrm>
          <a:off x="2343931" y="93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71162</xdr:rowOff>
    </xdr:from>
    <xdr:to>
      <xdr:col>10</xdr:col>
      <xdr:colOff>114300</xdr:colOff>
      <xdr:row>57</xdr:row>
      <xdr:rowOff>96220</xdr:rowOff>
    </xdr:to>
    <xdr:cxnSp macro="">
      <xdr:nvCxnSpPr>
        <xdr:cNvPr id="125" name="直線コネクタ 124">
          <a:extLst>
            <a:ext uri="{FF2B5EF4-FFF2-40B4-BE49-F238E27FC236}">
              <a16:creationId xmlns:a16="http://schemas.microsoft.com/office/drawing/2014/main" id="{EDD09CD4-795C-4CAC-8CED-15FDFBF0F07D}"/>
            </a:ext>
          </a:extLst>
        </xdr:cNvPr>
        <xdr:cNvCxnSpPr/>
      </xdr:nvCxnSpPr>
      <xdr:spPr>
        <a:xfrm flipV="1">
          <a:off x="1008380" y="9626642"/>
          <a:ext cx="78232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5680F669-370B-4709-A7AE-04BD657363FB}"/>
            </a:ext>
          </a:extLst>
        </xdr:cNvPr>
        <xdr:cNvSpPr/>
      </xdr:nvSpPr>
      <xdr:spPr>
        <a:xfrm>
          <a:off x="1739900" y="9480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86E4C66E-84A2-42CE-B07D-FA713A40C8BC}"/>
            </a:ext>
          </a:extLst>
        </xdr:cNvPr>
        <xdr:cNvSpPr txBox="1"/>
      </xdr:nvSpPr>
      <xdr:spPr>
        <a:xfrm>
          <a:off x="1514055" y="92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13F47EDC-6EA8-40DC-97EE-DB0BAE13C4B6}"/>
            </a:ext>
          </a:extLst>
        </xdr:cNvPr>
        <xdr:cNvSpPr/>
      </xdr:nvSpPr>
      <xdr:spPr>
        <a:xfrm>
          <a:off x="965200" y="95770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507981A1-7B0C-49C0-A3EA-878F396D8F32}"/>
            </a:ext>
          </a:extLst>
        </xdr:cNvPr>
        <xdr:cNvSpPr txBox="1"/>
      </xdr:nvSpPr>
      <xdr:spPr>
        <a:xfrm>
          <a:off x="771671" y="93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59D36669-B8A7-4E2F-8E82-A81D35BC84B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62F68D4-6053-4769-BE07-6BAB5EA354F9}"/>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E35DB47-E1E3-4406-B8E7-EFE2C2595505}"/>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05B5759-7BD0-42C4-A336-6D201AE38733}"/>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88372DF-4041-469D-9A0B-6CFEFFA5B7E6}"/>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30043</xdr:rowOff>
    </xdr:from>
    <xdr:to>
      <xdr:col>24</xdr:col>
      <xdr:colOff>114300</xdr:colOff>
      <xdr:row>57</xdr:row>
      <xdr:rowOff>131643</xdr:rowOff>
    </xdr:to>
    <xdr:sp macro="" textlink="">
      <xdr:nvSpPr>
        <xdr:cNvPr id="135" name="楕円 134">
          <a:extLst>
            <a:ext uri="{FF2B5EF4-FFF2-40B4-BE49-F238E27FC236}">
              <a16:creationId xmlns:a16="http://schemas.microsoft.com/office/drawing/2014/main" id="{D1B99067-725E-4D9E-A75B-B12581467A8A}"/>
            </a:ext>
          </a:extLst>
        </xdr:cNvPr>
        <xdr:cNvSpPr/>
      </xdr:nvSpPr>
      <xdr:spPr>
        <a:xfrm>
          <a:off x="4036060" y="95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116420</xdr:rowOff>
    </xdr:from>
    <xdr:ext cx="534377" cy="259045"/>
    <xdr:sp macro="" textlink="">
      <xdr:nvSpPr>
        <xdr:cNvPr id="136" name="総務費該当値テキスト">
          <a:extLst>
            <a:ext uri="{FF2B5EF4-FFF2-40B4-BE49-F238E27FC236}">
              <a16:creationId xmlns:a16="http://schemas.microsoft.com/office/drawing/2014/main" id="{D6C5E622-A955-4049-B4B3-1F5F647A870B}"/>
            </a:ext>
          </a:extLst>
        </xdr:cNvPr>
        <xdr:cNvSpPr txBox="1"/>
      </xdr:nvSpPr>
      <xdr:spPr>
        <a:xfrm>
          <a:off x="4137660" y="95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4996</xdr:rowOff>
    </xdr:from>
    <xdr:to>
      <xdr:col>20</xdr:col>
      <xdr:colOff>38100</xdr:colOff>
      <xdr:row>55</xdr:row>
      <xdr:rowOff>106596</xdr:rowOff>
    </xdr:to>
    <xdr:sp macro="" textlink="">
      <xdr:nvSpPr>
        <xdr:cNvPr id="137" name="楕円 136">
          <a:extLst>
            <a:ext uri="{FF2B5EF4-FFF2-40B4-BE49-F238E27FC236}">
              <a16:creationId xmlns:a16="http://schemas.microsoft.com/office/drawing/2014/main" id="{28A5DE65-BF93-4F8C-9684-9800603936B7}"/>
            </a:ext>
          </a:extLst>
        </xdr:cNvPr>
        <xdr:cNvSpPr/>
      </xdr:nvSpPr>
      <xdr:spPr>
        <a:xfrm>
          <a:off x="3312160" y="9225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97723</xdr:rowOff>
    </xdr:from>
    <xdr:ext cx="599010" cy="259045"/>
    <xdr:sp macro="" textlink="">
      <xdr:nvSpPr>
        <xdr:cNvPr id="138" name="テキスト ボックス 137">
          <a:extLst>
            <a:ext uri="{FF2B5EF4-FFF2-40B4-BE49-F238E27FC236}">
              <a16:creationId xmlns:a16="http://schemas.microsoft.com/office/drawing/2014/main" id="{63C93CA0-CEFA-455C-9B67-37C783186A40}"/>
            </a:ext>
          </a:extLst>
        </xdr:cNvPr>
        <xdr:cNvSpPr txBox="1"/>
      </xdr:nvSpPr>
      <xdr:spPr>
        <a:xfrm>
          <a:off x="3086315" y="93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23364</xdr:rowOff>
    </xdr:from>
    <xdr:to>
      <xdr:col>15</xdr:col>
      <xdr:colOff>101600</xdr:colOff>
      <xdr:row>57</xdr:row>
      <xdr:rowOff>124964</xdr:rowOff>
    </xdr:to>
    <xdr:sp macro="" textlink="">
      <xdr:nvSpPr>
        <xdr:cNvPr id="139" name="楕円 138">
          <a:extLst>
            <a:ext uri="{FF2B5EF4-FFF2-40B4-BE49-F238E27FC236}">
              <a16:creationId xmlns:a16="http://schemas.microsoft.com/office/drawing/2014/main" id="{C7687A8F-F644-4F2E-9D17-C21D75A3924E}"/>
            </a:ext>
          </a:extLst>
        </xdr:cNvPr>
        <xdr:cNvSpPr/>
      </xdr:nvSpPr>
      <xdr:spPr>
        <a:xfrm>
          <a:off x="2514600" y="95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116091</xdr:rowOff>
    </xdr:from>
    <xdr:ext cx="534377" cy="259045"/>
    <xdr:sp macro="" textlink="">
      <xdr:nvSpPr>
        <xdr:cNvPr id="140" name="テキスト ボックス 139">
          <a:extLst>
            <a:ext uri="{FF2B5EF4-FFF2-40B4-BE49-F238E27FC236}">
              <a16:creationId xmlns:a16="http://schemas.microsoft.com/office/drawing/2014/main" id="{D4700EA8-D408-4278-8096-24DD3B540930}"/>
            </a:ext>
          </a:extLst>
        </xdr:cNvPr>
        <xdr:cNvSpPr txBox="1"/>
      </xdr:nvSpPr>
      <xdr:spPr>
        <a:xfrm>
          <a:off x="2343931" y="96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20362</xdr:rowOff>
    </xdr:from>
    <xdr:to>
      <xdr:col>10</xdr:col>
      <xdr:colOff>165100</xdr:colOff>
      <xdr:row>57</xdr:row>
      <xdr:rowOff>121962</xdr:rowOff>
    </xdr:to>
    <xdr:sp macro="" textlink="">
      <xdr:nvSpPr>
        <xdr:cNvPr id="141" name="楕円 140">
          <a:extLst>
            <a:ext uri="{FF2B5EF4-FFF2-40B4-BE49-F238E27FC236}">
              <a16:creationId xmlns:a16="http://schemas.microsoft.com/office/drawing/2014/main" id="{98567B02-34CF-4992-BA45-F06C8E90B7AC}"/>
            </a:ext>
          </a:extLst>
        </xdr:cNvPr>
        <xdr:cNvSpPr/>
      </xdr:nvSpPr>
      <xdr:spPr>
        <a:xfrm>
          <a:off x="1739900" y="95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113089</xdr:rowOff>
    </xdr:from>
    <xdr:ext cx="534377" cy="259045"/>
    <xdr:sp macro="" textlink="">
      <xdr:nvSpPr>
        <xdr:cNvPr id="142" name="テキスト ボックス 141">
          <a:extLst>
            <a:ext uri="{FF2B5EF4-FFF2-40B4-BE49-F238E27FC236}">
              <a16:creationId xmlns:a16="http://schemas.microsoft.com/office/drawing/2014/main" id="{4451A793-9B3D-462B-848F-95A683EAEE1B}"/>
            </a:ext>
          </a:extLst>
        </xdr:cNvPr>
        <xdr:cNvSpPr txBox="1"/>
      </xdr:nvSpPr>
      <xdr:spPr>
        <a:xfrm>
          <a:off x="1546371" y="96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45420</xdr:rowOff>
    </xdr:from>
    <xdr:to>
      <xdr:col>6</xdr:col>
      <xdr:colOff>38100</xdr:colOff>
      <xdr:row>57</xdr:row>
      <xdr:rowOff>147020</xdr:rowOff>
    </xdr:to>
    <xdr:sp macro="" textlink="">
      <xdr:nvSpPr>
        <xdr:cNvPr id="143" name="楕円 142">
          <a:extLst>
            <a:ext uri="{FF2B5EF4-FFF2-40B4-BE49-F238E27FC236}">
              <a16:creationId xmlns:a16="http://schemas.microsoft.com/office/drawing/2014/main" id="{1E6CA4F1-3529-48E9-A614-E9AD43145B73}"/>
            </a:ext>
          </a:extLst>
        </xdr:cNvPr>
        <xdr:cNvSpPr/>
      </xdr:nvSpPr>
      <xdr:spPr>
        <a:xfrm>
          <a:off x="965200" y="960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138147</xdr:rowOff>
    </xdr:from>
    <xdr:ext cx="534377" cy="259045"/>
    <xdr:sp macro="" textlink="">
      <xdr:nvSpPr>
        <xdr:cNvPr id="144" name="テキスト ボックス 143">
          <a:extLst>
            <a:ext uri="{FF2B5EF4-FFF2-40B4-BE49-F238E27FC236}">
              <a16:creationId xmlns:a16="http://schemas.microsoft.com/office/drawing/2014/main" id="{427AB9F6-946A-4018-A00E-B9AECC79DBB4}"/>
            </a:ext>
          </a:extLst>
        </xdr:cNvPr>
        <xdr:cNvSpPr txBox="1"/>
      </xdr:nvSpPr>
      <xdr:spPr>
        <a:xfrm>
          <a:off x="771671" y="96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9AFEF341-D9AD-43E2-A1FC-2AE73975C53B}"/>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C008AF5-489B-4408-BD36-B83C2D5B2E9B}"/>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78B545AD-5945-4C3F-A019-F5F3195E6E9F}"/>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713A5959-3327-4ED3-908B-32A672A9A4FA}"/>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AF49D7F2-0A91-4189-BEAD-2629F7D422D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401F0C3A-19C2-4365-A1B5-3515F85B15DD}"/>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B400677-EB94-4858-9412-45032C0CFF2D}"/>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42AB66-AD71-4E6B-825D-8A9F3D048833}"/>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41011419-7C0E-4FBD-A8E6-A9F4677A07E3}"/>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6168B7B-0042-4E28-B0A7-D84C84491519}"/>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A8469538-AD4A-49D9-AE7E-1F063D2470D5}"/>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14A1E092-53E5-4EAB-BF12-142BB6B1F014}"/>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12DB1C91-9194-425C-9B0F-6ACB753E1E08}"/>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7B7E3A5F-18EF-4511-9B23-F45AA3CCEA36}"/>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E2051ABC-3DF7-4FF0-92D9-27936EAD63A7}"/>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95F26FBD-843B-40BA-BA29-A698D427A4C3}"/>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5EE42024-D7D5-4737-A26B-45F201E2C37F}"/>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2B1BFA0F-B0D2-435A-A9F0-41B1B2A7866D}"/>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19CB4E1F-341E-409D-8BE6-92385C45F854}"/>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475053AA-1BB7-48EB-989C-76583694EABB}"/>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EE75727A-BCD1-4B49-8C55-DCC94A18B4DC}"/>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5DED6162-DD5B-4951-A14B-52EC0BD9B006}"/>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F455E298-DACC-430F-A701-18A5F6F72FB4}"/>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E7D43D7-FAD8-4AD0-A7BC-F2CAB0A67E61}"/>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93E5F283-5714-46F9-9258-B23966363A32}"/>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CE636387-E077-43CD-BD42-12608768983E}"/>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7737ABED-C9D7-437C-935D-DFE3C1ADAC36}"/>
            </a:ext>
          </a:extLst>
        </xdr:cNvPr>
        <xdr:cNvCxnSpPr/>
      </xdr:nvCxnSpPr>
      <xdr:spPr>
        <a:xfrm flipV="1">
          <a:off x="4084955" y="11864585"/>
          <a:ext cx="1270" cy="126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35802EE1-D5F4-462A-8694-063109D2EF2C}"/>
            </a:ext>
          </a:extLst>
        </xdr:cNvPr>
        <xdr:cNvSpPr txBox="1"/>
      </xdr:nvSpPr>
      <xdr:spPr>
        <a:xfrm>
          <a:off x="4137660" y="131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DE65F5CA-9216-44C7-997C-1C1600938D63}"/>
            </a:ext>
          </a:extLst>
        </xdr:cNvPr>
        <xdr:cNvCxnSpPr/>
      </xdr:nvCxnSpPr>
      <xdr:spPr>
        <a:xfrm>
          <a:off x="4020820" y="1312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B4042278-3337-4586-A889-E1D891CAACD8}"/>
            </a:ext>
          </a:extLst>
        </xdr:cNvPr>
        <xdr:cNvSpPr txBox="1"/>
      </xdr:nvSpPr>
      <xdr:spPr>
        <a:xfrm>
          <a:off x="4137660" y="116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B07A3B4C-2E29-4C0A-A455-B3C269AA5056}"/>
            </a:ext>
          </a:extLst>
        </xdr:cNvPr>
        <xdr:cNvCxnSpPr/>
      </xdr:nvCxnSpPr>
      <xdr:spPr>
        <a:xfrm>
          <a:off x="4020820" y="11864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14584</xdr:rowOff>
    </xdr:from>
    <xdr:to>
      <xdr:col>24</xdr:col>
      <xdr:colOff>63500</xdr:colOff>
      <xdr:row>76</xdr:row>
      <xdr:rowOff>171306</xdr:rowOff>
    </xdr:to>
    <xdr:cxnSp macro="">
      <xdr:nvCxnSpPr>
        <xdr:cNvPr id="176" name="直線コネクタ 175">
          <a:extLst>
            <a:ext uri="{FF2B5EF4-FFF2-40B4-BE49-F238E27FC236}">
              <a16:creationId xmlns:a16="http://schemas.microsoft.com/office/drawing/2014/main" id="{C671A16A-C614-4112-BC5D-2F701717F71A}"/>
            </a:ext>
          </a:extLst>
        </xdr:cNvPr>
        <xdr:cNvCxnSpPr/>
      </xdr:nvCxnSpPr>
      <xdr:spPr>
        <a:xfrm flipV="1">
          <a:off x="3355340" y="12755224"/>
          <a:ext cx="731520" cy="1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14743A77-70A5-41D2-9BA2-33A1E7FCDA3B}"/>
            </a:ext>
          </a:extLst>
        </xdr:cNvPr>
        <xdr:cNvSpPr txBox="1"/>
      </xdr:nvSpPr>
      <xdr:spPr>
        <a:xfrm>
          <a:off x="4137660" y="12689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6B169880-05DA-4257-B701-B232E64E36B8}"/>
            </a:ext>
          </a:extLst>
        </xdr:cNvPr>
        <xdr:cNvSpPr/>
      </xdr:nvSpPr>
      <xdr:spPr>
        <a:xfrm>
          <a:off x="4036060" y="127110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171306</xdr:rowOff>
    </xdr:from>
    <xdr:to>
      <xdr:col>19</xdr:col>
      <xdr:colOff>177800</xdr:colOff>
      <xdr:row>77</xdr:row>
      <xdr:rowOff>69200</xdr:rowOff>
    </xdr:to>
    <xdr:cxnSp macro="">
      <xdr:nvCxnSpPr>
        <xdr:cNvPr id="179" name="直線コネクタ 178">
          <a:extLst>
            <a:ext uri="{FF2B5EF4-FFF2-40B4-BE49-F238E27FC236}">
              <a16:creationId xmlns:a16="http://schemas.microsoft.com/office/drawing/2014/main" id="{9A38D504-B5C6-4FC0-ACB3-BC66B7DE93F1}"/>
            </a:ext>
          </a:extLst>
        </xdr:cNvPr>
        <xdr:cNvCxnSpPr/>
      </xdr:nvCxnSpPr>
      <xdr:spPr>
        <a:xfrm flipV="1">
          <a:off x="2565400" y="12911946"/>
          <a:ext cx="78994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EFFF974A-6FA7-4457-A326-9738480F931B}"/>
            </a:ext>
          </a:extLst>
        </xdr:cNvPr>
        <xdr:cNvSpPr/>
      </xdr:nvSpPr>
      <xdr:spPr>
        <a:xfrm>
          <a:off x="3312160" y="1287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198A8512-DA69-444A-BBB3-C269417B9A50}"/>
            </a:ext>
          </a:extLst>
        </xdr:cNvPr>
        <xdr:cNvSpPr txBox="1"/>
      </xdr:nvSpPr>
      <xdr:spPr>
        <a:xfrm>
          <a:off x="3086315" y="129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29685</xdr:rowOff>
    </xdr:from>
    <xdr:to>
      <xdr:col>15</xdr:col>
      <xdr:colOff>50800</xdr:colOff>
      <xdr:row>77</xdr:row>
      <xdr:rowOff>69200</xdr:rowOff>
    </xdr:to>
    <xdr:cxnSp macro="">
      <xdr:nvCxnSpPr>
        <xdr:cNvPr id="182" name="直線コネクタ 181">
          <a:extLst>
            <a:ext uri="{FF2B5EF4-FFF2-40B4-BE49-F238E27FC236}">
              <a16:creationId xmlns:a16="http://schemas.microsoft.com/office/drawing/2014/main" id="{93C9703B-9406-431B-B62C-7FDC6E97820C}"/>
            </a:ext>
          </a:extLst>
        </xdr:cNvPr>
        <xdr:cNvCxnSpPr/>
      </xdr:nvCxnSpPr>
      <xdr:spPr>
        <a:xfrm>
          <a:off x="1790700" y="12770325"/>
          <a:ext cx="774700" cy="20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736C9F14-902D-420D-ADC5-ED1E5B8B7F94}"/>
            </a:ext>
          </a:extLst>
        </xdr:cNvPr>
        <xdr:cNvSpPr/>
      </xdr:nvSpPr>
      <xdr:spPr>
        <a:xfrm>
          <a:off x="2514600" y="1297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3939ACCE-0AEB-4524-9420-DB552D458191}"/>
            </a:ext>
          </a:extLst>
        </xdr:cNvPr>
        <xdr:cNvSpPr txBox="1"/>
      </xdr:nvSpPr>
      <xdr:spPr>
        <a:xfrm>
          <a:off x="2311615" y="1306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29685</xdr:rowOff>
    </xdr:from>
    <xdr:to>
      <xdr:col>10</xdr:col>
      <xdr:colOff>114300</xdr:colOff>
      <xdr:row>76</xdr:row>
      <xdr:rowOff>167980</xdr:rowOff>
    </xdr:to>
    <xdr:cxnSp macro="">
      <xdr:nvCxnSpPr>
        <xdr:cNvPr id="185" name="直線コネクタ 184">
          <a:extLst>
            <a:ext uri="{FF2B5EF4-FFF2-40B4-BE49-F238E27FC236}">
              <a16:creationId xmlns:a16="http://schemas.microsoft.com/office/drawing/2014/main" id="{5DE9CEDA-C195-46EB-BD87-6B79FB0F87F7}"/>
            </a:ext>
          </a:extLst>
        </xdr:cNvPr>
        <xdr:cNvCxnSpPr/>
      </xdr:nvCxnSpPr>
      <xdr:spPr>
        <a:xfrm flipV="1">
          <a:off x="1008380" y="12770325"/>
          <a:ext cx="782320" cy="1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F5003B9C-36F0-4C76-8FCF-883E365BE61A}"/>
            </a:ext>
          </a:extLst>
        </xdr:cNvPr>
        <xdr:cNvSpPr/>
      </xdr:nvSpPr>
      <xdr:spPr>
        <a:xfrm>
          <a:off x="1739900" y="13012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8169BE3D-54A8-487E-9307-C71D32009917}"/>
            </a:ext>
          </a:extLst>
        </xdr:cNvPr>
        <xdr:cNvSpPr txBox="1"/>
      </xdr:nvSpPr>
      <xdr:spPr>
        <a:xfrm>
          <a:off x="1514055" y="1310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27D4B59B-FBAD-4B08-99BE-3BA8AA90ADCC}"/>
            </a:ext>
          </a:extLst>
        </xdr:cNvPr>
        <xdr:cNvSpPr/>
      </xdr:nvSpPr>
      <xdr:spPr>
        <a:xfrm>
          <a:off x="965200" y="13025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C4D280D0-7ACE-4E30-842A-3B59BF518CAA}"/>
            </a:ext>
          </a:extLst>
        </xdr:cNvPr>
        <xdr:cNvSpPr txBox="1"/>
      </xdr:nvSpPr>
      <xdr:spPr>
        <a:xfrm>
          <a:off x="739355" y="1311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7DCEA9F-0D19-425D-B2CD-5AC15B408C28}"/>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C481234-B818-4F45-B2D4-1EAD9F57DA96}"/>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716B02E-A929-4783-A3C8-379A00900E81}"/>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035D457-9589-4EC3-9198-4DBA3D0CF585}"/>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4264BEB-CF4B-4BC2-B6AB-0263345A8265}"/>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135234</xdr:rowOff>
    </xdr:from>
    <xdr:to>
      <xdr:col>24</xdr:col>
      <xdr:colOff>114300</xdr:colOff>
      <xdr:row>76</xdr:row>
      <xdr:rowOff>65384</xdr:rowOff>
    </xdr:to>
    <xdr:sp macro="" textlink="">
      <xdr:nvSpPr>
        <xdr:cNvPr id="195" name="楕円 194">
          <a:extLst>
            <a:ext uri="{FF2B5EF4-FFF2-40B4-BE49-F238E27FC236}">
              <a16:creationId xmlns:a16="http://schemas.microsoft.com/office/drawing/2014/main" id="{249365E9-AD3B-4AAB-9B20-C66A9341DE0F}"/>
            </a:ext>
          </a:extLst>
        </xdr:cNvPr>
        <xdr:cNvSpPr/>
      </xdr:nvSpPr>
      <xdr:spPr>
        <a:xfrm>
          <a:off x="4036060" y="12708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158111</xdr:rowOff>
    </xdr:from>
    <xdr:ext cx="599010" cy="259045"/>
    <xdr:sp macro="" textlink="">
      <xdr:nvSpPr>
        <xdr:cNvPr id="196" name="民生費該当値テキスト">
          <a:extLst>
            <a:ext uri="{FF2B5EF4-FFF2-40B4-BE49-F238E27FC236}">
              <a16:creationId xmlns:a16="http://schemas.microsoft.com/office/drawing/2014/main" id="{28496935-72E9-4180-9148-BDC998162CAF}"/>
            </a:ext>
          </a:extLst>
        </xdr:cNvPr>
        <xdr:cNvSpPr txBox="1"/>
      </xdr:nvSpPr>
      <xdr:spPr>
        <a:xfrm>
          <a:off x="4137660" y="1256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120506</xdr:rowOff>
    </xdr:from>
    <xdr:to>
      <xdr:col>20</xdr:col>
      <xdr:colOff>38100</xdr:colOff>
      <xdr:row>77</xdr:row>
      <xdr:rowOff>50656</xdr:rowOff>
    </xdr:to>
    <xdr:sp macro="" textlink="">
      <xdr:nvSpPr>
        <xdr:cNvPr id="197" name="楕円 196">
          <a:extLst>
            <a:ext uri="{FF2B5EF4-FFF2-40B4-BE49-F238E27FC236}">
              <a16:creationId xmlns:a16="http://schemas.microsoft.com/office/drawing/2014/main" id="{8773200D-E892-4856-BDEE-E0548A0C666C}"/>
            </a:ext>
          </a:extLst>
        </xdr:cNvPr>
        <xdr:cNvSpPr/>
      </xdr:nvSpPr>
      <xdr:spPr>
        <a:xfrm>
          <a:off x="3312160" y="12861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67183</xdr:rowOff>
    </xdr:from>
    <xdr:ext cx="599010" cy="259045"/>
    <xdr:sp macro="" textlink="">
      <xdr:nvSpPr>
        <xdr:cNvPr id="198" name="テキスト ボックス 197">
          <a:extLst>
            <a:ext uri="{FF2B5EF4-FFF2-40B4-BE49-F238E27FC236}">
              <a16:creationId xmlns:a16="http://schemas.microsoft.com/office/drawing/2014/main" id="{2696BF46-882A-4693-802F-76221B8FB6F8}"/>
            </a:ext>
          </a:extLst>
        </xdr:cNvPr>
        <xdr:cNvSpPr txBox="1"/>
      </xdr:nvSpPr>
      <xdr:spPr>
        <a:xfrm>
          <a:off x="3086315" y="1264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18400</xdr:rowOff>
    </xdr:from>
    <xdr:to>
      <xdr:col>15</xdr:col>
      <xdr:colOff>101600</xdr:colOff>
      <xdr:row>77</xdr:row>
      <xdr:rowOff>120000</xdr:rowOff>
    </xdr:to>
    <xdr:sp macro="" textlink="">
      <xdr:nvSpPr>
        <xdr:cNvPr id="199" name="楕円 198">
          <a:extLst>
            <a:ext uri="{FF2B5EF4-FFF2-40B4-BE49-F238E27FC236}">
              <a16:creationId xmlns:a16="http://schemas.microsoft.com/office/drawing/2014/main" id="{9FE6614C-EE5C-4C4F-86E2-51BDEB4347B7}"/>
            </a:ext>
          </a:extLst>
        </xdr:cNvPr>
        <xdr:cNvSpPr/>
      </xdr:nvSpPr>
      <xdr:spPr>
        <a:xfrm>
          <a:off x="2514600" y="129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136527</xdr:rowOff>
    </xdr:from>
    <xdr:ext cx="599010" cy="259045"/>
    <xdr:sp macro="" textlink="">
      <xdr:nvSpPr>
        <xdr:cNvPr id="200" name="テキスト ボックス 199">
          <a:extLst>
            <a:ext uri="{FF2B5EF4-FFF2-40B4-BE49-F238E27FC236}">
              <a16:creationId xmlns:a16="http://schemas.microsoft.com/office/drawing/2014/main" id="{F5122BBD-8DFC-4A3B-B1FE-8D57F2A90535}"/>
            </a:ext>
          </a:extLst>
        </xdr:cNvPr>
        <xdr:cNvSpPr txBox="1"/>
      </xdr:nvSpPr>
      <xdr:spPr>
        <a:xfrm>
          <a:off x="2311615" y="127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150335</xdr:rowOff>
    </xdr:from>
    <xdr:to>
      <xdr:col>10</xdr:col>
      <xdr:colOff>165100</xdr:colOff>
      <xdr:row>76</xdr:row>
      <xdr:rowOff>80485</xdr:rowOff>
    </xdr:to>
    <xdr:sp macro="" textlink="">
      <xdr:nvSpPr>
        <xdr:cNvPr id="201" name="楕円 200">
          <a:extLst>
            <a:ext uri="{FF2B5EF4-FFF2-40B4-BE49-F238E27FC236}">
              <a16:creationId xmlns:a16="http://schemas.microsoft.com/office/drawing/2014/main" id="{A9737C46-A873-47B9-8232-3D39F7928D20}"/>
            </a:ext>
          </a:extLst>
        </xdr:cNvPr>
        <xdr:cNvSpPr/>
      </xdr:nvSpPr>
      <xdr:spPr>
        <a:xfrm>
          <a:off x="1739900" y="1272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97011</xdr:rowOff>
    </xdr:from>
    <xdr:ext cx="599010" cy="259045"/>
    <xdr:sp macro="" textlink="">
      <xdr:nvSpPr>
        <xdr:cNvPr id="202" name="テキスト ボックス 201">
          <a:extLst>
            <a:ext uri="{FF2B5EF4-FFF2-40B4-BE49-F238E27FC236}">
              <a16:creationId xmlns:a16="http://schemas.microsoft.com/office/drawing/2014/main" id="{F57C8B7A-6CB7-4501-8EA2-0A1BD8901F39}"/>
            </a:ext>
          </a:extLst>
        </xdr:cNvPr>
        <xdr:cNvSpPr txBox="1"/>
      </xdr:nvSpPr>
      <xdr:spPr>
        <a:xfrm>
          <a:off x="1514055" y="1250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117180</xdr:rowOff>
    </xdr:from>
    <xdr:to>
      <xdr:col>6</xdr:col>
      <xdr:colOff>38100</xdr:colOff>
      <xdr:row>77</xdr:row>
      <xdr:rowOff>47330</xdr:rowOff>
    </xdr:to>
    <xdr:sp macro="" textlink="">
      <xdr:nvSpPr>
        <xdr:cNvPr id="203" name="楕円 202">
          <a:extLst>
            <a:ext uri="{FF2B5EF4-FFF2-40B4-BE49-F238E27FC236}">
              <a16:creationId xmlns:a16="http://schemas.microsoft.com/office/drawing/2014/main" id="{5F4EE591-8488-40F8-98AB-F603247E5F7B}"/>
            </a:ext>
          </a:extLst>
        </xdr:cNvPr>
        <xdr:cNvSpPr/>
      </xdr:nvSpPr>
      <xdr:spPr>
        <a:xfrm>
          <a:off x="965200" y="12857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63858</xdr:rowOff>
    </xdr:from>
    <xdr:ext cx="599010" cy="259045"/>
    <xdr:sp macro="" textlink="">
      <xdr:nvSpPr>
        <xdr:cNvPr id="204" name="テキスト ボックス 203">
          <a:extLst>
            <a:ext uri="{FF2B5EF4-FFF2-40B4-BE49-F238E27FC236}">
              <a16:creationId xmlns:a16="http://schemas.microsoft.com/office/drawing/2014/main" id="{8D67844C-67A3-4860-BD59-F9219D006CBD}"/>
            </a:ext>
          </a:extLst>
        </xdr:cNvPr>
        <xdr:cNvSpPr txBox="1"/>
      </xdr:nvSpPr>
      <xdr:spPr>
        <a:xfrm>
          <a:off x="739355" y="1263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11421F84-D60A-46A8-A181-1423127BC014}"/>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FF9D6C3-9E50-4024-A654-36D886A1DD6B}"/>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C39B8250-002A-4ACC-ADEE-9026A29DE0D1}"/>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67FE1DB-6247-41C4-9781-26F2A95B1AC7}"/>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74BBD96-746D-42AB-B700-830D1D62E2FB}"/>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A29AC17-FD5D-49B3-8339-D8C59A0A2A84}"/>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738B9B2-CC60-4F8B-AD38-F565B3F133CF}"/>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F9BCDBC7-F2AF-4FCB-B53F-22203346403B}"/>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43CEC77-F2E5-439E-9DF8-BD106BBBAA03}"/>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4C17AF9-33D6-49F2-AD05-C640E78F957A}"/>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219BD13B-A992-4B30-9B20-354AE76855D2}"/>
            </a:ext>
          </a:extLst>
        </xdr:cNvPr>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171ABF51-0D55-4FFD-B578-F0661C020FC0}"/>
            </a:ext>
          </a:extLst>
        </xdr:cNvPr>
        <xdr:cNvSpPr txBox="1"/>
      </xdr:nvSpPr>
      <xdr:spPr>
        <a:xfrm>
          <a:off x="46749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CE81C6A7-B536-4A8F-B975-0B9CE36EF0F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AF122850-445A-464A-A0EA-20445B23096E}"/>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3C902D19-8525-4BED-BF02-1B9076E832D6}"/>
            </a:ext>
          </a:extLst>
        </xdr:cNvPr>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52FF0EFD-FAD7-4512-966C-558D5C32F50D}"/>
            </a:ext>
          </a:extLst>
        </xdr:cNvPr>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442E0F33-A5A5-45A1-A06E-BFEF9E6B9BE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D715B1FA-71DF-4334-91AB-E9B2044326F4}"/>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F599C528-5888-43B6-BB7D-7AD2A7865694}"/>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575B1492-0E85-4902-AEE7-6D2269BF92CF}"/>
            </a:ext>
          </a:extLst>
        </xdr:cNvPr>
        <xdr:cNvCxnSpPr/>
      </xdr:nvCxnSpPr>
      <xdr:spPr>
        <a:xfrm flipV="1">
          <a:off x="4084955" y="15180055"/>
          <a:ext cx="1270" cy="111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7082A8D2-9FCD-429A-9A2E-A5F6502987A1}"/>
            </a:ext>
          </a:extLst>
        </xdr:cNvPr>
        <xdr:cNvSpPr txBox="1"/>
      </xdr:nvSpPr>
      <xdr:spPr>
        <a:xfrm>
          <a:off x="4137660" y="1630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7C9CD856-7868-443B-B8BB-A7DF9B70A7C3}"/>
            </a:ext>
          </a:extLst>
        </xdr:cNvPr>
        <xdr:cNvCxnSpPr/>
      </xdr:nvCxnSpPr>
      <xdr:spPr>
        <a:xfrm>
          <a:off x="4020820" y="16296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62A01A47-DDF8-4D67-92C7-2732DCDB2A28}"/>
            </a:ext>
          </a:extLst>
        </xdr:cNvPr>
        <xdr:cNvSpPr txBox="1"/>
      </xdr:nvSpPr>
      <xdr:spPr>
        <a:xfrm>
          <a:off x="4137660" y="1495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C4D8D7A7-0D5E-4010-96D3-AFF54620E8BE}"/>
            </a:ext>
          </a:extLst>
        </xdr:cNvPr>
        <xdr:cNvCxnSpPr/>
      </xdr:nvCxnSpPr>
      <xdr:spPr>
        <a:xfrm>
          <a:off x="4020820" y="15180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98833</xdr:rowOff>
    </xdr:from>
    <xdr:to>
      <xdr:col>24</xdr:col>
      <xdr:colOff>63500</xdr:colOff>
      <xdr:row>95</xdr:row>
      <xdr:rowOff>122172</xdr:rowOff>
    </xdr:to>
    <xdr:cxnSp macro="">
      <xdr:nvCxnSpPr>
        <xdr:cNvPr id="229" name="直線コネクタ 228">
          <a:extLst>
            <a:ext uri="{FF2B5EF4-FFF2-40B4-BE49-F238E27FC236}">
              <a16:creationId xmlns:a16="http://schemas.microsoft.com/office/drawing/2014/main" id="{9662F376-96BA-48D5-A1BA-92B5B79EBF70}"/>
            </a:ext>
          </a:extLst>
        </xdr:cNvPr>
        <xdr:cNvCxnSpPr/>
      </xdr:nvCxnSpPr>
      <xdr:spPr>
        <a:xfrm>
          <a:off x="3355340" y="16024633"/>
          <a:ext cx="73152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3E5D12C1-F56B-4256-98E7-95060FBB680C}"/>
            </a:ext>
          </a:extLst>
        </xdr:cNvPr>
        <xdr:cNvSpPr txBox="1"/>
      </xdr:nvSpPr>
      <xdr:spPr>
        <a:xfrm>
          <a:off x="4137660" y="160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6149007F-E462-4C45-90CF-B738DBE5D738}"/>
            </a:ext>
          </a:extLst>
        </xdr:cNvPr>
        <xdr:cNvSpPr/>
      </xdr:nvSpPr>
      <xdr:spPr>
        <a:xfrm>
          <a:off x="4036060" y="16026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90305</xdr:rowOff>
    </xdr:from>
    <xdr:to>
      <xdr:col>19</xdr:col>
      <xdr:colOff>177800</xdr:colOff>
      <xdr:row>95</xdr:row>
      <xdr:rowOff>98833</xdr:rowOff>
    </xdr:to>
    <xdr:cxnSp macro="">
      <xdr:nvCxnSpPr>
        <xdr:cNvPr id="232" name="直線コネクタ 231">
          <a:extLst>
            <a:ext uri="{FF2B5EF4-FFF2-40B4-BE49-F238E27FC236}">
              <a16:creationId xmlns:a16="http://schemas.microsoft.com/office/drawing/2014/main" id="{CA8F56E9-A450-4DFD-A44E-7655A67E6372}"/>
            </a:ext>
          </a:extLst>
        </xdr:cNvPr>
        <xdr:cNvCxnSpPr/>
      </xdr:nvCxnSpPr>
      <xdr:spPr>
        <a:xfrm>
          <a:off x="2565400" y="16016105"/>
          <a:ext cx="78994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35786D99-1D05-4BE2-BAA9-0E743D7D8968}"/>
            </a:ext>
          </a:extLst>
        </xdr:cNvPr>
        <xdr:cNvSpPr/>
      </xdr:nvSpPr>
      <xdr:spPr>
        <a:xfrm>
          <a:off x="3312160" y="160663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E5D9A764-CC9F-4B3E-8B50-222068AA9529}"/>
            </a:ext>
          </a:extLst>
        </xdr:cNvPr>
        <xdr:cNvSpPr txBox="1"/>
      </xdr:nvSpPr>
      <xdr:spPr>
        <a:xfrm>
          <a:off x="3118631" y="161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38739</xdr:rowOff>
    </xdr:from>
    <xdr:to>
      <xdr:col>15</xdr:col>
      <xdr:colOff>50800</xdr:colOff>
      <xdr:row>95</xdr:row>
      <xdr:rowOff>90305</xdr:rowOff>
    </xdr:to>
    <xdr:cxnSp macro="">
      <xdr:nvCxnSpPr>
        <xdr:cNvPr id="235" name="直線コネクタ 234">
          <a:extLst>
            <a:ext uri="{FF2B5EF4-FFF2-40B4-BE49-F238E27FC236}">
              <a16:creationId xmlns:a16="http://schemas.microsoft.com/office/drawing/2014/main" id="{B163C2A1-2F69-49D1-8621-B162E1C1A3EF}"/>
            </a:ext>
          </a:extLst>
        </xdr:cNvPr>
        <xdr:cNvCxnSpPr/>
      </xdr:nvCxnSpPr>
      <xdr:spPr>
        <a:xfrm>
          <a:off x="1790700" y="15964539"/>
          <a:ext cx="7747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C4E8B277-86EF-41E2-8F8C-A585CF86FB73}"/>
            </a:ext>
          </a:extLst>
        </xdr:cNvPr>
        <xdr:cNvSpPr/>
      </xdr:nvSpPr>
      <xdr:spPr>
        <a:xfrm>
          <a:off x="2514600" y="1613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a:extLst>
            <a:ext uri="{FF2B5EF4-FFF2-40B4-BE49-F238E27FC236}">
              <a16:creationId xmlns:a16="http://schemas.microsoft.com/office/drawing/2014/main" id="{307231C1-CBCE-4E75-8BDC-B691BAA381F8}"/>
            </a:ext>
          </a:extLst>
        </xdr:cNvPr>
        <xdr:cNvSpPr txBox="1"/>
      </xdr:nvSpPr>
      <xdr:spPr>
        <a:xfrm>
          <a:off x="2343931" y="162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30155</xdr:rowOff>
    </xdr:from>
    <xdr:to>
      <xdr:col>10</xdr:col>
      <xdr:colOff>114300</xdr:colOff>
      <xdr:row>95</xdr:row>
      <xdr:rowOff>38739</xdr:rowOff>
    </xdr:to>
    <xdr:cxnSp macro="">
      <xdr:nvCxnSpPr>
        <xdr:cNvPr id="238" name="直線コネクタ 237">
          <a:extLst>
            <a:ext uri="{FF2B5EF4-FFF2-40B4-BE49-F238E27FC236}">
              <a16:creationId xmlns:a16="http://schemas.microsoft.com/office/drawing/2014/main" id="{DC6A41E9-0554-4A3C-BA3D-7E83BF85E4C3}"/>
            </a:ext>
          </a:extLst>
        </xdr:cNvPr>
        <xdr:cNvCxnSpPr/>
      </xdr:nvCxnSpPr>
      <xdr:spPr>
        <a:xfrm>
          <a:off x="1008380" y="15955955"/>
          <a:ext cx="78232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CC05F5CF-07D1-476B-9023-A5132B1EC997}"/>
            </a:ext>
          </a:extLst>
        </xdr:cNvPr>
        <xdr:cNvSpPr/>
      </xdr:nvSpPr>
      <xdr:spPr>
        <a:xfrm>
          <a:off x="1739900" y="1613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a16="http://schemas.microsoft.com/office/drawing/2014/main" id="{6A8ED593-079C-49FC-8CAD-EA8EFD1744B9}"/>
            </a:ext>
          </a:extLst>
        </xdr:cNvPr>
        <xdr:cNvSpPr txBox="1"/>
      </xdr:nvSpPr>
      <xdr:spPr>
        <a:xfrm>
          <a:off x="1546371" y="162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3432B7E2-C5FD-446F-B95A-825C37B72C39}"/>
            </a:ext>
          </a:extLst>
        </xdr:cNvPr>
        <xdr:cNvSpPr/>
      </xdr:nvSpPr>
      <xdr:spPr>
        <a:xfrm>
          <a:off x="965200" y="1613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a:extLst>
            <a:ext uri="{FF2B5EF4-FFF2-40B4-BE49-F238E27FC236}">
              <a16:creationId xmlns:a16="http://schemas.microsoft.com/office/drawing/2014/main" id="{1E716202-F747-4A54-85FA-C98FF99ED7F7}"/>
            </a:ext>
          </a:extLst>
        </xdr:cNvPr>
        <xdr:cNvSpPr txBox="1"/>
      </xdr:nvSpPr>
      <xdr:spPr>
        <a:xfrm>
          <a:off x="771671" y="162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BFD2C6A7-522B-4958-AE40-4F8FCE520C7D}"/>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60C4714A-38B0-4238-BDBF-FC298270BD5E}"/>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56A35F2-8A46-413B-8593-557A1ECD2136}"/>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B972707-9740-4059-8D89-B4F9A21271AD}"/>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BF87516-8F37-46EE-87E1-343BA3BDA0E2}"/>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71372</xdr:rowOff>
    </xdr:from>
    <xdr:to>
      <xdr:col>24</xdr:col>
      <xdr:colOff>114300</xdr:colOff>
      <xdr:row>96</xdr:row>
      <xdr:rowOff>1522</xdr:rowOff>
    </xdr:to>
    <xdr:sp macro="" textlink="">
      <xdr:nvSpPr>
        <xdr:cNvPr id="248" name="楕円 247">
          <a:extLst>
            <a:ext uri="{FF2B5EF4-FFF2-40B4-BE49-F238E27FC236}">
              <a16:creationId xmlns:a16="http://schemas.microsoft.com/office/drawing/2014/main" id="{B16905D6-40D5-4BCA-8C76-3739F0EF68B4}"/>
            </a:ext>
          </a:extLst>
        </xdr:cNvPr>
        <xdr:cNvSpPr/>
      </xdr:nvSpPr>
      <xdr:spPr>
        <a:xfrm>
          <a:off x="4036060" y="15997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94249</xdr:rowOff>
    </xdr:from>
    <xdr:ext cx="534377" cy="259045"/>
    <xdr:sp macro="" textlink="">
      <xdr:nvSpPr>
        <xdr:cNvPr id="249" name="衛生費該当値テキスト">
          <a:extLst>
            <a:ext uri="{FF2B5EF4-FFF2-40B4-BE49-F238E27FC236}">
              <a16:creationId xmlns:a16="http://schemas.microsoft.com/office/drawing/2014/main" id="{09A97729-756A-44DE-B11E-3B7A2E460701}"/>
            </a:ext>
          </a:extLst>
        </xdr:cNvPr>
        <xdr:cNvSpPr txBox="1"/>
      </xdr:nvSpPr>
      <xdr:spPr>
        <a:xfrm>
          <a:off x="4137660" y="158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48033</xdr:rowOff>
    </xdr:from>
    <xdr:to>
      <xdr:col>20</xdr:col>
      <xdr:colOff>38100</xdr:colOff>
      <xdr:row>95</xdr:row>
      <xdr:rowOff>149633</xdr:rowOff>
    </xdr:to>
    <xdr:sp macro="" textlink="">
      <xdr:nvSpPr>
        <xdr:cNvPr id="250" name="楕円 249">
          <a:extLst>
            <a:ext uri="{FF2B5EF4-FFF2-40B4-BE49-F238E27FC236}">
              <a16:creationId xmlns:a16="http://schemas.microsoft.com/office/drawing/2014/main" id="{76198CEB-9371-48B7-ADF0-025922FC896E}"/>
            </a:ext>
          </a:extLst>
        </xdr:cNvPr>
        <xdr:cNvSpPr/>
      </xdr:nvSpPr>
      <xdr:spPr>
        <a:xfrm>
          <a:off x="3312160" y="15973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166160</xdr:rowOff>
    </xdr:from>
    <xdr:ext cx="534377" cy="259045"/>
    <xdr:sp macro="" textlink="">
      <xdr:nvSpPr>
        <xdr:cNvPr id="251" name="テキスト ボックス 250">
          <a:extLst>
            <a:ext uri="{FF2B5EF4-FFF2-40B4-BE49-F238E27FC236}">
              <a16:creationId xmlns:a16="http://schemas.microsoft.com/office/drawing/2014/main" id="{F5904CAE-217E-4EDA-9A0E-CF1AAB9ADFE8}"/>
            </a:ext>
          </a:extLst>
        </xdr:cNvPr>
        <xdr:cNvSpPr txBox="1"/>
      </xdr:nvSpPr>
      <xdr:spPr>
        <a:xfrm>
          <a:off x="3118631" y="157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39505</xdr:rowOff>
    </xdr:from>
    <xdr:to>
      <xdr:col>15</xdr:col>
      <xdr:colOff>101600</xdr:colOff>
      <xdr:row>95</xdr:row>
      <xdr:rowOff>141105</xdr:rowOff>
    </xdr:to>
    <xdr:sp macro="" textlink="">
      <xdr:nvSpPr>
        <xdr:cNvPr id="252" name="楕円 251">
          <a:extLst>
            <a:ext uri="{FF2B5EF4-FFF2-40B4-BE49-F238E27FC236}">
              <a16:creationId xmlns:a16="http://schemas.microsoft.com/office/drawing/2014/main" id="{0C82A7C1-72AF-4532-A5BC-458F55C42850}"/>
            </a:ext>
          </a:extLst>
        </xdr:cNvPr>
        <xdr:cNvSpPr/>
      </xdr:nvSpPr>
      <xdr:spPr>
        <a:xfrm>
          <a:off x="2514600" y="159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157632</xdr:rowOff>
    </xdr:from>
    <xdr:ext cx="534377" cy="259045"/>
    <xdr:sp macro="" textlink="">
      <xdr:nvSpPr>
        <xdr:cNvPr id="253" name="テキスト ボックス 252">
          <a:extLst>
            <a:ext uri="{FF2B5EF4-FFF2-40B4-BE49-F238E27FC236}">
              <a16:creationId xmlns:a16="http://schemas.microsoft.com/office/drawing/2014/main" id="{5E309AE1-28F6-46B8-9FBC-3E309C4B46BA}"/>
            </a:ext>
          </a:extLst>
        </xdr:cNvPr>
        <xdr:cNvSpPr txBox="1"/>
      </xdr:nvSpPr>
      <xdr:spPr>
        <a:xfrm>
          <a:off x="2343931" y="157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159389</xdr:rowOff>
    </xdr:from>
    <xdr:to>
      <xdr:col>10</xdr:col>
      <xdr:colOff>165100</xdr:colOff>
      <xdr:row>95</xdr:row>
      <xdr:rowOff>89539</xdr:rowOff>
    </xdr:to>
    <xdr:sp macro="" textlink="">
      <xdr:nvSpPr>
        <xdr:cNvPr id="254" name="楕円 253">
          <a:extLst>
            <a:ext uri="{FF2B5EF4-FFF2-40B4-BE49-F238E27FC236}">
              <a16:creationId xmlns:a16="http://schemas.microsoft.com/office/drawing/2014/main" id="{78BD34B9-8650-4515-8229-BCE4410BAD38}"/>
            </a:ext>
          </a:extLst>
        </xdr:cNvPr>
        <xdr:cNvSpPr/>
      </xdr:nvSpPr>
      <xdr:spPr>
        <a:xfrm>
          <a:off x="1739900" y="15917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106066</xdr:rowOff>
    </xdr:from>
    <xdr:ext cx="534377" cy="259045"/>
    <xdr:sp macro="" textlink="">
      <xdr:nvSpPr>
        <xdr:cNvPr id="255" name="テキスト ボックス 254">
          <a:extLst>
            <a:ext uri="{FF2B5EF4-FFF2-40B4-BE49-F238E27FC236}">
              <a16:creationId xmlns:a16="http://schemas.microsoft.com/office/drawing/2014/main" id="{42FBCF12-738B-4814-AF3B-8C2E197E0F85}"/>
            </a:ext>
          </a:extLst>
        </xdr:cNvPr>
        <xdr:cNvSpPr txBox="1"/>
      </xdr:nvSpPr>
      <xdr:spPr>
        <a:xfrm>
          <a:off x="1546371" y="156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150805</xdr:rowOff>
    </xdr:from>
    <xdr:to>
      <xdr:col>6</xdr:col>
      <xdr:colOff>38100</xdr:colOff>
      <xdr:row>95</xdr:row>
      <xdr:rowOff>80955</xdr:rowOff>
    </xdr:to>
    <xdr:sp macro="" textlink="">
      <xdr:nvSpPr>
        <xdr:cNvPr id="256" name="楕円 255">
          <a:extLst>
            <a:ext uri="{FF2B5EF4-FFF2-40B4-BE49-F238E27FC236}">
              <a16:creationId xmlns:a16="http://schemas.microsoft.com/office/drawing/2014/main" id="{060B72A0-9F67-4D0E-B79D-394FBCC75FD1}"/>
            </a:ext>
          </a:extLst>
        </xdr:cNvPr>
        <xdr:cNvSpPr/>
      </xdr:nvSpPr>
      <xdr:spPr>
        <a:xfrm>
          <a:off x="965200" y="15908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97482</xdr:rowOff>
    </xdr:from>
    <xdr:ext cx="534377" cy="259045"/>
    <xdr:sp macro="" textlink="">
      <xdr:nvSpPr>
        <xdr:cNvPr id="257" name="テキスト ボックス 256">
          <a:extLst>
            <a:ext uri="{FF2B5EF4-FFF2-40B4-BE49-F238E27FC236}">
              <a16:creationId xmlns:a16="http://schemas.microsoft.com/office/drawing/2014/main" id="{FFBDECA2-FAC0-4EB1-A2E9-612F73417FAB}"/>
            </a:ext>
          </a:extLst>
        </xdr:cNvPr>
        <xdr:cNvSpPr txBox="1"/>
      </xdr:nvSpPr>
      <xdr:spPr>
        <a:xfrm>
          <a:off x="771671" y="15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8C557FEC-C4C2-4D9F-A0B2-E0D75BB9423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601104EE-3EEA-4922-B358-293CC7AF4CD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DED02E26-D294-4BA8-8253-A93FE74F4AF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457AF100-4AF5-4C5E-BE6D-0465E71E96FA}"/>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1226738B-F37C-4DBF-A0EC-6AC14A6243ED}"/>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4D25E1F2-E381-47D2-902E-B6AD7EBC8C92}"/>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F9C3672D-D502-48C1-8C5B-82052E7B6179}"/>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489B2D12-B183-403C-A98C-E36962699852}"/>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FD79E2FD-100B-46F8-9A2F-99BA238C9F12}"/>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510F8407-645B-452F-A6F1-CD39AB32C7A7}"/>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A9881B19-CBB8-424B-8F22-D41634481847}"/>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A0D87C6D-56B4-4631-A2CD-2893C1DA517B}"/>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BBB410D-F49F-44DB-B1EB-9DA9BF29E471}"/>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83EEC3F3-1CE2-4877-B849-2A597E657B65}"/>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8F8213B0-C46A-41CF-9877-86EDBA57F5BF}"/>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27C4F85C-A0FD-401B-A6F8-99D06C55D2C4}"/>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9EB360D2-C88E-4C53-9518-90689E2A280E}"/>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EEEE0FD1-B558-4841-B2D4-3667CC3571C6}"/>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26FBE5C5-557D-4A02-AB08-90B5D63C131C}"/>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8FB186C1-1C34-4237-86E2-F9E027940193}"/>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3710D1DA-4C8A-4DA6-9A78-8D7CEB96171D}"/>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E71EA703-81AB-4CAD-96BF-3BED6C2A1BA1}"/>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4E474CAD-4E05-4E9F-B6A5-2B5A6B19705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560793AB-AA2D-4F4D-83E0-43C6D6C7A2A2}"/>
            </a:ext>
          </a:extLst>
        </xdr:cNvPr>
        <xdr:cNvCxnSpPr/>
      </xdr:nvCxnSpPr>
      <xdr:spPr>
        <a:xfrm flipV="1">
          <a:off x="9218295" y="5139182"/>
          <a:ext cx="127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5D3C5FDD-8BBA-4F2E-8CA4-022245981412}"/>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C590A820-C9F9-4C07-AD4B-41E9A9245DE1}"/>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998E3953-0D27-4C2C-93E6-E553B7DA2F54}"/>
            </a:ext>
          </a:extLst>
        </xdr:cNvPr>
        <xdr:cNvSpPr txBox="1"/>
      </xdr:nvSpPr>
      <xdr:spPr>
        <a:xfrm>
          <a:off x="9271000" y="49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18BCA0AC-38A6-4809-96C1-A8542D59B948}"/>
            </a:ext>
          </a:extLst>
        </xdr:cNvPr>
        <xdr:cNvCxnSpPr/>
      </xdr:nvCxnSpPr>
      <xdr:spPr>
        <a:xfrm>
          <a:off x="9154160" y="5139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145034</xdr:rowOff>
    </xdr:from>
    <xdr:to>
      <xdr:col>55</xdr:col>
      <xdr:colOff>0</xdr:colOff>
      <xdr:row>38</xdr:row>
      <xdr:rowOff>11303</xdr:rowOff>
    </xdr:to>
    <xdr:cxnSp macro="">
      <xdr:nvCxnSpPr>
        <xdr:cNvPr id="286" name="直線コネクタ 285">
          <a:extLst>
            <a:ext uri="{FF2B5EF4-FFF2-40B4-BE49-F238E27FC236}">
              <a16:creationId xmlns:a16="http://schemas.microsoft.com/office/drawing/2014/main" id="{C2CFF891-0990-4301-AAEB-C49C48755C97}"/>
            </a:ext>
          </a:extLst>
        </xdr:cNvPr>
        <xdr:cNvCxnSpPr/>
      </xdr:nvCxnSpPr>
      <xdr:spPr>
        <a:xfrm flipV="1">
          <a:off x="8496300" y="6347714"/>
          <a:ext cx="7239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BAE3BC5D-020A-41DF-A59A-8027A604CBE5}"/>
            </a:ext>
          </a:extLst>
        </xdr:cNvPr>
        <xdr:cNvSpPr txBox="1"/>
      </xdr:nvSpPr>
      <xdr:spPr>
        <a:xfrm>
          <a:off x="9271000" y="6420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206724E5-FB2C-4539-B462-96110CD420FE}"/>
            </a:ext>
          </a:extLst>
        </xdr:cNvPr>
        <xdr:cNvSpPr/>
      </xdr:nvSpPr>
      <xdr:spPr>
        <a:xfrm>
          <a:off x="9192260" y="64416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2286</xdr:rowOff>
    </xdr:from>
    <xdr:to>
      <xdr:col>50</xdr:col>
      <xdr:colOff>114300</xdr:colOff>
      <xdr:row>38</xdr:row>
      <xdr:rowOff>11303</xdr:rowOff>
    </xdr:to>
    <xdr:cxnSp macro="">
      <xdr:nvCxnSpPr>
        <xdr:cNvPr id="289" name="直線コネクタ 288">
          <a:extLst>
            <a:ext uri="{FF2B5EF4-FFF2-40B4-BE49-F238E27FC236}">
              <a16:creationId xmlns:a16="http://schemas.microsoft.com/office/drawing/2014/main" id="{9735B5EC-669D-4F83-A600-B18A06B068FF}"/>
            </a:ext>
          </a:extLst>
        </xdr:cNvPr>
        <xdr:cNvCxnSpPr/>
      </xdr:nvCxnSpPr>
      <xdr:spPr>
        <a:xfrm>
          <a:off x="7713980" y="6372606"/>
          <a:ext cx="78232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24731D3C-A135-4A46-B8C1-CBDF558D9D88}"/>
            </a:ext>
          </a:extLst>
        </xdr:cNvPr>
        <xdr:cNvSpPr/>
      </xdr:nvSpPr>
      <xdr:spPr>
        <a:xfrm>
          <a:off x="8445500" y="6469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11B958C1-F3EC-4D3E-B633-8647C3AEAB31}"/>
            </a:ext>
          </a:extLst>
        </xdr:cNvPr>
        <xdr:cNvSpPr txBox="1"/>
      </xdr:nvSpPr>
      <xdr:spPr>
        <a:xfrm>
          <a:off x="832987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2286</xdr:rowOff>
    </xdr:from>
    <xdr:to>
      <xdr:col>45</xdr:col>
      <xdr:colOff>177800</xdr:colOff>
      <xdr:row>38</xdr:row>
      <xdr:rowOff>9652</xdr:rowOff>
    </xdr:to>
    <xdr:cxnSp macro="">
      <xdr:nvCxnSpPr>
        <xdr:cNvPr id="292" name="直線コネクタ 291">
          <a:extLst>
            <a:ext uri="{FF2B5EF4-FFF2-40B4-BE49-F238E27FC236}">
              <a16:creationId xmlns:a16="http://schemas.microsoft.com/office/drawing/2014/main" id="{D05D5B16-29BA-45CE-8FB4-C4F83D57B4B4}"/>
            </a:ext>
          </a:extLst>
        </xdr:cNvPr>
        <xdr:cNvCxnSpPr/>
      </xdr:nvCxnSpPr>
      <xdr:spPr>
        <a:xfrm flipV="1">
          <a:off x="6924040" y="6372606"/>
          <a:ext cx="78994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169746C1-E41B-4DC6-BB97-076802908C1C}"/>
            </a:ext>
          </a:extLst>
        </xdr:cNvPr>
        <xdr:cNvSpPr/>
      </xdr:nvSpPr>
      <xdr:spPr>
        <a:xfrm>
          <a:off x="7670800" y="6473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24274</xdr:rowOff>
    </xdr:from>
    <xdr:ext cx="378565" cy="259045"/>
    <xdr:sp macro="" textlink="">
      <xdr:nvSpPr>
        <xdr:cNvPr id="294" name="テキスト ボックス 293">
          <a:extLst>
            <a:ext uri="{FF2B5EF4-FFF2-40B4-BE49-F238E27FC236}">
              <a16:creationId xmlns:a16="http://schemas.microsoft.com/office/drawing/2014/main" id="{A6A67217-CA94-43AC-9891-F5EDEDA1FC68}"/>
            </a:ext>
          </a:extLst>
        </xdr:cNvPr>
        <xdr:cNvSpPr txBox="1"/>
      </xdr:nvSpPr>
      <xdr:spPr>
        <a:xfrm>
          <a:off x="754755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9652</xdr:rowOff>
    </xdr:from>
    <xdr:to>
      <xdr:col>41</xdr:col>
      <xdr:colOff>50800</xdr:colOff>
      <xdr:row>38</xdr:row>
      <xdr:rowOff>29337</xdr:rowOff>
    </xdr:to>
    <xdr:cxnSp macro="">
      <xdr:nvCxnSpPr>
        <xdr:cNvPr id="295" name="直線コネクタ 294">
          <a:extLst>
            <a:ext uri="{FF2B5EF4-FFF2-40B4-BE49-F238E27FC236}">
              <a16:creationId xmlns:a16="http://schemas.microsoft.com/office/drawing/2014/main" id="{CBBB55E0-DEF4-41F8-A2E9-CD5CFE116885}"/>
            </a:ext>
          </a:extLst>
        </xdr:cNvPr>
        <xdr:cNvCxnSpPr/>
      </xdr:nvCxnSpPr>
      <xdr:spPr>
        <a:xfrm flipV="1">
          <a:off x="6149340" y="6379972"/>
          <a:ext cx="7747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CF6799D9-9AEF-4D69-8871-B00169D589CA}"/>
            </a:ext>
          </a:extLst>
        </xdr:cNvPr>
        <xdr:cNvSpPr/>
      </xdr:nvSpPr>
      <xdr:spPr>
        <a:xfrm>
          <a:off x="6873240" y="6476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27322</xdr:rowOff>
    </xdr:from>
    <xdr:ext cx="378565" cy="259045"/>
    <xdr:sp macro="" textlink="">
      <xdr:nvSpPr>
        <xdr:cNvPr id="297" name="テキスト ボックス 296">
          <a:extLst>
            <a:ext uri="{FF2B5EF4-FFF2-40B4-BE49-F238E27FC236}">
              <a16:creationId xmlns:a16="http://schemas.microsoft.com/office/drawing/2014/main" id="{D4E5F277-67AE-4B9E-BBBB-8230A4F1CCE7}"/>
            </a:ext>
          </a:extLst>
        </xdr:cNvPr>
        <xdr:cNvSpPr txBox="1"/>
      </xdr:nvSpPr>
      <xdr:spPr>
        <a:xfrm>
          <a:off x="6757617"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BD3F2105-2639-4D90-8ED2-0D2D23C8E266}"/>
            </a:ext>
          </a:extLst>
        </xdr:cNvPr>
        <xdr:cNvSpPr/>
      </xdr:nvSpPr>
      <xdr:spPr>
        <a:xfrm>
          <a:off x="6098540" y="6472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299" name="テキスト ボックス 298">
          <a:extLst>
            <a:ext uri="{FF2B5EF4-FFF2-40B4-BE49-F238E27FC236}">
              <a16:creationId xmlns:a16="http://schemas.microsoft.com/office/drawing/2014/main" id="{05A2D318-3211-478F-B035-1ACD50107816}"/>
            </a:ext>
          </a:extLst>
        </xdr:cNvPr>
        <xdr:cNvSpPr txBox="1"/>
      </xdr:nvSpPr>
      <xdr:spPr>
        <a:xfrm>
          <a:off x="59829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3A1A3D31-2F83-4992-A8F3-E8AA3B8E1F0C}"/>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BB40B67-1472-40FE-854D-14E5C837A2F2}"/>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1FC46B4A-A844-48F8-B3B2-B6BC600BEDF1}"/>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E159A75-9C81-461B-A9F6-73746C13D8FA}"/>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2DA184B-256C-49B9-BAFF-263EBF234E71}"/>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94234</xdr:rowOff>
    </xdr:from>
    <xdr:to>
      <xdr:col>55</xdr:col>
      <xdr:colOff>50800</xdr:colOff>
      <xdr:row>38</xdr:row>
      <xdr:rowOff>24385</xdr:rowOff>
    </xdr:to>
    <xdr:sp macro="" textlink="">
      <xdr:nvSpPr>
        <xdr:cNvPr id="305" name="楕円 304">
          <a:extLst>
            <a:ext uri="{FF2B5EF4-FFF2-40B4-BE49-F238E27FC236}">
              <a16:creationId xmlns:a16="http://schemas.microsoft.com/office/drawing/2014/main" id="{DCBB700F-9093-4434-AAED-D3243CA3917C}"/>
            </a:ext>
          </a:extLst>
        </xdr:cNvPr>
        <xdr:cNvSpPr/>
      </xdr:nvSpPr>
      <xdr:spPr>
        <a:xfrm>
          <a:off x="9192260" y="629691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117111</xdr:rowOff>
    </xdr:from>
    <xdr:ext cx="469744" cy="259045"/>
    <xdr:sp macro="" textlink="">
      <xdr:nvSpPr>
        <xdr:cNvPr id="306" name="労働費該当値テキスト">
          <a:extLst>
            <a:ext uri="{FF2B5EF4-FFF2-40B4-BE49-F238E27FC236}">
              <a16:creationId xmlns:a16="http://schemas.microsoft.com/office/drawing/2014/main" id="{3353CE63-84A2-474A-992C-2796400E182D}"/>
            </a:ext>
          </a:extLst>
        </xdr:cNvPr>
        <xdr:cNvSpPr txBox="1"/>
      </xdr:nvSpPr>
      <xdr:spPr>
        <a:xfrm>
          <a:off x="9271000" y="61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131953</xdr:rowOff>
    </xdr:from>
    <xdr:to>
      <xdr:col>50</xdr:col>
      <xdr:colOff>165100</xdr:colOff>
      <xdr:row>38</xdr:row>
      <xdr:rowOff>62103</xdr:rowOff>
    </xdr:to>
    <xdr:sp macro="" textlink="">
      <xdr:nvSpPr>
        <xdr:cNvPr id="307" name="楕円 306">
          <a:extLst>
            <a:ext uri="{FF2B5EF4-FFF2-40B4-BE49-F238E27FC236}">
              <a16:creationId xmlns:a16="http://schemas.microsoft.com/office/drawing/2014/main" id="{FE24C7FB-31ED-4E93-B42D-F88976E968A9}"/>
            </a:ext>
          </a:extLst>
        </xdr:cNvPr>
        <xdr:cNvSpPr/>
      </xdr:nvSpPr>
      <xdr:spPr>
        <a:xfrm>
          <a:off x="8445500" y="6334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78630</xdr:rowOff>
    </xdr:from>
    <xdr:ext cx="469744" cy="259045"/>
    <xdr:sp macro="" textlink="">
      <xdr:nvSpPr>
        <xdr:cNvPr id="308" name="テキスト ボックス 307">
          <a:extLst>
            <a:ext uri="{FF2B5EF4-FFF2-40B4-BE49-F238E27FC236}">
              <a16:creationId xmlns:a16="http://schemas.microsoft.com/office/drawing/2014/main" id="{EC632028-84EC-41DE-A969-D8249C4BBA22}"/>
            </a:ext>
          </a:extLst>
        </xdr:cNvPr>
        <xdr:cNvSpPr txBox="1"/>
      </xdr:nvSpPr>
      <xdr:spPr>
        <a:xfrm>
          <a:off x="828428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122936</xdr:rowOff>
    </xdr:from>
    <xdr:to>
      <xdr:col>46</xdr:col>
      <xdr:colOff>38100</xdr:colOff>
      <xdr:row>38</xdr:row>
      <xdr:rowOff>53086</xdr:rowOff>
    </xdr:to>
    <xdr:sp macro="" textlink="">
      <xdr:nvSpPr>
        <xdr:cNvPr id="309" name="楕円 308">
          <a:extLst>
            <a:ext uri="{FF2B5EF4-FFF2-40B4-BE49-F238E27FC236}">
              <a16:creationId xmlns:a16="http://schemas.microsoft.com/office/drawing/2014/main" id="{64826F74-DEF2-45C5-83AF-488F7F7CBF61}"/>
            </a:ext>
          </a:extLst>
        </xdr:cNvPr>
        <xdr:cNvSpPr/>
      </xdr:nvSpPr>
      <xdr:spPr>
        <a:xfrm>
          <a:off x="7670800" y="6325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69613</xdr:rowOff>
    </xdr:from>
    <xdr:ext cx="469744" cy="259045"/>
    <xdr:sp macro="" textlink="">
      <xdr:nvSpPr>
        <xdr:cNvPr id="310" name="テキスト ボックス 309">
          <a:extLst>
            <a:ext uri="{FF2B5EF4-FFF2-40B4-BE49-F238E27FC236}">
              <a16:creationId xmlns:a16="http://schemas.microsoft.com/office/drawing/2014/main" id="{432C3C8A-C961-4BBE-8017-91941498AA5B}"/>
            </a:ext>
          </a:extLst>
        </xdr:cNvPr>
        <xdr:cNvSpPr txBox="1"/>
      </xdr:nvSpPr>
      <xdr:spPr>
        <a:xfrm>
          <a:off x="7509588"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130302</xdr:rowOff>
    </xdr:from>
    <xdr:to>
      <xdr:col>41</xdr:col>
      <xdr:colOff>101600</xdr:colOff>
      <xdr:row>38</xdr:row>
      <xdr:rowOff>60452</xdr:rowOff>
    </xdr:to>
    <xdr:sp macro="" textlink="">
      <xdr:nvSpPr>
        <xdr:cNvPr id="311" name="楕円 310">
          <a:extLst>
            <a:ext uri="{FF2B5EF4-FFF2-40B4-BE49-F238E27FC236}">
              <a16:creationId xmlns:a16="http://schemas.microsoft.com/office/drawing/2014/main" id="{BF9929A4-E270-42E4-A95E-29645C3849CB}"/>
            </a:ext>
          </a:extLst>
        </xdr:cNvPr>
        <xdr:cNvSpPr/>
      </xdr:nvSpPr>
      <xdr:spPr>
        <a:xfrm>
          <a:off x="6873240" y="6332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76979</xdr:rowOff>
    </xdr:from>
    <xdr:ext cx="469744" cy="259045"/>
    <xdr:sp macro="" textlink="">
      <xdr:nvSpPr>
        <xdr:cNvPr id="312" name="テキスト ボックス 311">
          <a:extLst>
            <a:ext uri="{FF2B5EF4-FFF2-40B4-BE49-F238E27FC236}">
              <a16:creationId xmlns:a16="http://schemas.microsoft.com/office/drawing/2014/main" id="{E5580350-7F8F-41A3-88D0-39D9A7632EE8}"/>
            </a:ext>
          </a:extLst>
        </xdr:cNvPr>
        <xdr:cNvSpPr txBox="1"/>
      </xdr:nvSpPr>
      <xdr:spPr>
        <a:xfrm>
          <a:off x="6712028" y="61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149987</xdr:rowOff>
    </xdr:from>
    <xdr:to>
      <xdr:col>36</xdr:col>
      <xdr:colOff>165100</xdr:colOff>
      <xdr:row>38</xdr:row>
      <xdr:rowOff>80137</xdr:rowOff>
    </xdr:to>
    <xdr:sp macro="" textlink="">
      <xdr:nvSpPr>
        <xdr:cNvPr id="313" name="楕円 312">
          <a:extLst>
            <a:ext uri="{FF2B5EF4-FFF2-40B4-BE49-F238E27FC236}">
              <a16:creationId xmlns:a16="http://schemas.microsoft.com/office/drawing/2014/main" id="{C020A7A6-F328-460E-857B-A89D5000B958}"/>
            </a:ext>
          </a:extLst>
        </xdr:cNvPr>
        <xdr:cNvSpPr/>
      </xdr:nvSpPr>
      <xdr:spPr>
        <a:xfrm>
          <a:off x="6098540" y="6352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96664</xdr:rowOff>
    </xdr:from>
    <xdr:ext cx="469744" cy="259045"/>
    <xdr:sp macro="" textlink="">
      <xdr:nvSpPr>
        <xdr:cNvPr id="314" name="テキスト ボックス 313">
          <a:extLst>
            <a:ext uri="{FF2B5EF4-FFF2-40B4-BE49-F238E27FC236}">
              <a16:creationId xmlns:a16="http://schemas.microsoft.com/office/drawing/2014/main" id="{6A9A371A-A118-4E1B-9F40-150B5ED9417B}"/>
            </a:ext>
          </a:extLst>
        </xdr:cNvPr>
        <xdr:cNvSpPr txBox="1"/>
      </xdr:nvSpPr>
      <xdr:spPr>
        <a:xfrm>
          <a:off x="5937328" y="61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8FE38FDB-A125-43DE-A9D0-18FE0B7E417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FDED152C-A488-446A-BA1B-69CBF462E05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99B72953-7BDE-4622-949B-E915A5F25BFA}"/>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F5DD6CCC-DF6A-4874-A8D7-DBB00BAF11D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D72AC40F-B21B-4AEE-B6D5-960811C9DEFE}"/>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827803E3-2C02-4CC7-9B7B-4F99B9BEF297}"/>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67CFA936-00C4-4AF2-8A84-3B04FB4A4871}"/>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D17E00A-8FB5-45AB-86C9-7F5596AFCD6E}"/>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64B110C5-E993-435F-AE4E-948ACD22C5C7}"/>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49509D0C-AC26-4D26-AEC4-588B0CACDB14}"/>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323E3085-31D2-4A01-8622-E7AAA780528C}"/>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87C8B271-1500-4FCC-B9FD-E8BCA9ABAAC1}"/>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A2D1154F-D4C3-4010-8566-C0F2C67B6589}"/>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67212EEC-8DB5-47EF-8287-F79A679990BF}"/>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AC2D4F79-DE22-4B3B-9A0B-5A8B57066B68}"/>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ACCF0136-C3C7-45D6-BB89-D03AC642AAC2}"/>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4855C6A8-ACE6-4996-A9E9-1706430757E8}"/>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2B86D5E5-075C-48A3-B2CB-0D59CBE15E04}"/>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7EA9E403-F402-4082-9D25-C1FF27E1ABF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2232087-103F-422B-B0A0-1927CA1E07BB}"/>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E65D8CE4-6322-4231-96D4-13ABEE4F512F}"/>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46CD1BE6-4C92-453C-82C6-9BBF11774321}"/>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63C130D0-B315-4A99-8179-3481F2E86EA6}"/>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C6EAEE72-9D40-41AE-A0BF-F779CD91048C}"/>
            </a:ext>
          </a:extLst>
        </xdr:cNvPr>
        <xdr:cNvCxnSpPr/>
      </xdr:nvCxnSpPr>
      <xdr:spPr>
        <a:xfrm flipV="1">
          <a:off x="9218295" y="8658174"/>
          <a:ext cx="1270" cy="1265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A6D09509-1C9A-4376-9840-25DCC4041C0C}"/>
            </a:ext>
          </a:extLst>
        </xdr:cNvPr>
        <xdr:cNvSpPr txBox="1"/>
      </xdr:nvSpPr>
      <xdr:spPr>
        <a:xfrm>
          <a:off x="9271000" y="99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2C64F080-0CB7-43E0-8F19-81D66BA8C089}"/>
            </a:ext>
          </a:extLst>
        </xdr:cNvPr>
        <xdr:cNvCxnSpPr/>
      </xdr:nvCxnSpPr>
      <xdr:spPr>
        <a:xfrm>
          <a:off x="9154160" y="9923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94991D7-3286-4B47-B1F9-9EBFF980B916}"/>
            </a:ext>
          </a:extLst>
        </xdr:cNvPr>
        <xdr:cNvSpPr txBox="1"/>
      </xdr:nvSpPr>
      <xdr:spPr>
        <a:xfrm>
          <a:off x="9271000" y="843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310817BC-4653-464B-9586-4BA284709DF1}"/>
            </a:ext>
          </a:extLst>
        </xdr:cNvPr>
        <xdr:cNvCxnSpPr/>
      </xdr:nvCxnSpPr>
      <xdr:spPr>
        <a:xfrm>
          <a:off x="9154160" y="8658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49175</xdr:rowOff>
    </xdr:from>
    <xdr:to>
      <xdr:col>55</xdr:col>
      <xdr:colOff>0</xdr:colOff>
      <xdr:row>58</xdr:row>
      <xdr:rowOff>54721</xdr:rowOff>
    </xdr:to>
    <xdr:cxnSp macro="">
      <xdr:nvCxnSpPr>
        <xdr:cNvPr id="343" name="直線コネクタ 342">
          <a:extLst>
            <a:ext uri="{FF2B5EF4-FFF2-40B4-BE49-F238E27FC236}">
              <a16:creationId xmlns:a16="http://schemas.microsoft.com/office/drawing/2014/main" id="{70AB2AB9-5873-480D-9B4B-056E95F9322D}"/>
            </a:ext>
          </a:extLst>
        </xdr:cNvPr>
        <xdr:cNvCxnSpPr/>
      </xdr:nvCxnSpPr>
      <xdr:spPr>
        <a:xfrm>
          <a:off x="8496300" y="9772295"/>
          <a:ext cx="7239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2072236D-A0C0-49D6-A3B2-FF442875A5E4}"/>
            </a:ext>
          </a:extLst>
        </xdr:cNvPr>
        <xdr:cNvSpPr txBox="1"/>
      </xdr:nvSpPr>
      <xdr:spPr>
        <a:xfrm>
          <a:off x="9271000" y="951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2602C1A3-9A99-435B-A2C2-BC16F4A36E14}"/>
            </a:ext>
          </a:extLst>
        </xdr:cNvPr>
        <xdr:cNvSpPr/>
      </xdr:nvSpPr>
      <xdr:spPr>
        <a:xfrm>
          <a:off x="9192260" y="96616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49175</xdr:rowOff>
    </xdr:from>
    <xdr:to>
      <xdr:col>50</xdr:col>
      <xdr:colOff>114300</xdr:colOff>
      <xdr:row>58</xdr:row>
      <xdr:rowOff>62883</xdr:rowOff>
    </xdr:to>
    <xdr:cxnSp macro="">
      <xdr:nvCxnSpPr>
        <xdr:cNvPr id="346" name="直線コネクタ 345">
          <a:extLst>
            <a:ext uri="{FF2B5EF4-FFF2-40B4-BE49-F238E27FC236}">
              <a16:creationId xmlns:a16="http://schemas.microsoft.com/office/drawing/2014/main" id="{6C4C3022-3238-4ED4-9A85-56F6C1C26C55}"/>
            </a:ext>
          </a:extLst>
        </xdr:cNvPr>
        <xdr:cNvCxnSpPr/>
      </xdr:nvCxnSpPr>
      <xdr:spPr>
        <a:xfrm flipV="1">
          <a:off x="7713980" y="9772295"/>
          <a:ext cx="78232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D3CFD2A5-F797-4C30-A2E5-A01D1A99A8A1}"/>
            </a:ext>
          </a:extLst>
        </xdr:cNvPr>
        <xdr:cNvSpPr/>
      </xdr:nvSpPr>
      <xdr:spPr>
        <a:xfrm>
          <a:off x="8445500" y="9639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4B2D5B1C-5067-485B-AB82-F8A18AE50189}"/>
            </a:ext>
          </a:extLst>
        </xdr:cNvPr>
        <xdr:cNvSpPr txBox="1"/>
      </xdr:nvSpPr>
      <xdr:spPr>
        <a:xfrm>
          <a:off x="8251971" y="941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26970</xdr:rowOff>
    </xdr:from>
    <xdr:to>
      <xdr:col>45</xdr:col>
      <xdr:colOff>177800</xdr:colOff>
      <xdr:row>58</xdr:row>
      <xdr:rowOff>62883</xdr:rowOff>
    </xdr:to>
    <xdr:cxnSp macro="">
      <xdr:nvCxnSpPr>
        <xdr:cNvPr id="349" name="直線コネクタ 348">
          <a:extLst>
            <a:ext uri="{FF2B5EF4-FFF2-40B4-BE49-F238E27FC236}">
              <a16:creationId xmlns:a16="http://schemas.microsoft.com/office/drawing/2014/main" id="{9A756E3E-3BE3-4392-9750-27B9BEC64ABF}"/>
            </a:ext>
          </a:extLst>
        </xdr:cNvPr>
        <xdr:cNvCxnSpPr/>
      </xdr:nvCxnSpPr>
      <xdr:spPr>
        <a:xfrm>
          <a:off x="6924040" y="9750090"/>
          <a:ext cx="78994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DD5ABEA7-8DD5-4EA4-97F3-B1FCF361E7D1}"/>
            </a:ext>
          </a:extLst>
        </xdr:cNvPr>
        <xdr:cNvSpPr/>
      </xdr:nvSpPr>
      <xdr:spPr>
        <a:xfrm>
          <a:off x="7670800" y="97045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a:extLst>
            <a:ext uri="{FF2B5EF4-FFF2-40B4-BE49-F238E27FC236}">
              <a16:creationId xmlns:a16="http://schemas.microsoft.com/office/drawing/2014/main" id="{1C44747B-36E3-44D4-9607-638DE66D681C}"/>
            </a:ext>
          </a:extLst>
        </xdr:cNvPr>
        <xdr:cNvSpPr txBox="1"/>
      </xdr:nvSpPr>
      <xdr:spPr>
        <a:xfrm>
          <a:off x="7477271" y="948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26970</xdr:rowOff>
    </xdr:from>
    <xdr:to>
      <xdr:col>41</xdr:col>
      <xdr:colOff>50800</xdr:colOff>
      <xdr:row>58</xdr:row>
      <xdr:rowOff>54669</xdr:rowOff>
    </xdr:to>
    <xdr:cxnSp macro="">
      <xdr:nvCxnSpPr>
        <xdr:cNvPr id="352" name="直線コネクタ 351">
          <a:extLst>
            <a:ext uri="{FF2B5EF4-FFF2-40B4-BE49-F238E27FC236}">
              <a16:creationId xmlns:a16="http://schemas.microsoft.com/office/drawing/2014/main" id="{B0A5F490-5DC2-4E07-9F84-24CB908CAA6F}"/>
            </a:ext>
          </a:extLst>
        </xdr:cNvPr>
        <xdr:cNvCxnSpPr/>
      </xdr:nvCxnSpPr>
      <xdr:spPr>
        <a:xfrm flipV="1">
          <a:off x="6149340" y="9750090"/>
          <a:ext cx="7747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26721B9-8CAE-4C08-8752-E572DE2E8421}"/>
            </a:ext>
          </a:extLst>
        </xdr:cNvPr>
        <xdr:cNvSpPr/>
      </xdr:nvSpPr>
      <xdr:spPr>
        <a:xfrm>
          <a:off x="6873240" y="972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70BADEB8-764A-4E32-99D1-BB3E643E113D}"/>
            </a:ext>
          </a:extLst>
        </xdr:cNvPr>
        <xdr:cNvSpPr txBox="1"/>
      </xdr:nvSpPr>
      <xdr:spPr>
        <a:xfrm>
          <a:off x="6702571" y="98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595F8ECE-3C6B-400F-9814-B16836D47900}"/>
            </a:ext>
          </a:extLst>
        </xdr:cNvPr>
        <xdr:cNvSpPr/>
      </xdr:nvSpPr>
      <xdr:spPr>
        <a:xfrm>
          <a:off x="6098540" y="973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F6A24B67-8533-4923-91A7-46C9EF629808}"/>
            </a:ext>
          </a:extLst>
        </xdr:cNvPr>
        <xdr:cNvSpPr txBox="1"/>
      </xdr:nvSpPr>
      <xdr:spPr>
        <a:xfrm>
          <a:off x="5905011" y="98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822ED09-6A29-426C-8427-08318523C64F}"/>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3AF1790B-C55C-486D-AFD4-340DE272518F}"/>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D8FDEE3-ABD9-4111-920E-14FA27FEA533}"/>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60835DF-1771-4793-B298-B327EE97717B}"/>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E6CE299-9A81-4C83-874C-C04239BB07E6}"/>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3921</xdr:rowOff>
    </xdr:from>
    <xdr:to>
      <xdr:col>55</xdr:col>
      <xdr:colOff>50800</xdr:colOff>
      <xdr:row>58</xdr:row>
      <xdr:rowOff>105521</xdr:rowOff>
    </xdr:to>
    <xdr:sp macro="" textlink="">
      <xdr:nvSpPr>
        <xdr:cNvPr id="362" name="楕円 361">
          <a:extLst>
            <a:ext uri="{FF2B5EF4-FFF2-40B4-BE49-F238E27FC236}">
              <a16:creationId xmlns:a16="http://schemas.microsoft.com/office/drawing/2014/main" id="{F3653F04-D180-4A61-931D-0EE7D6389A36}"/>
            </a:ext>
          </a:extLst>
        </xdr:cNvPr>
        <xdr:cNvSpPr/>
      </xdr:nvSpPr>
      <xdr:spPr>
        <a:xfrm>
          <a:off x="9192260" y="9727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153798</xdr:rowOff>
    </xdr:from>
    <xdr:ext cx="534377" cy="259045"/>
    <xdr:sp macro="" textlink="">
      <xdr:nvSpPr>
        <xdr:cNvPr id="363" name="農林水産業費該当値テキスト">
          <a:extLst>
            <a:ext uri="{FF2B5EF4-FFF2-40B4-BE49-F238E27FC236}">
              <a16:creationId xmlns:a16="http://schemas.microsoft.com/office/drawing/2014/main" id="{F7C2559B-AEFC-4DD8-BEAF-57630FA4B80C}"/>
            </a:ext>
          </a:extLst>
        </xdr:cNvPr>
        <xdr:cNvSpPr txBox="1"/>
      </xdr:nvSpPr>
      <xdr:spPr>
        <a:xfrm>
          <a:off x="9271000" y="970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169825</xdr:rowOff>
    </xdr:from>
    <xdr:to>
      <xdr:col>50</xdr:col>
      <xdr:colOff>165100</xdr:colOff>
      <xdr:row>58</xdr:row>
      <xdr:rowOff>99975</xdr:rowOff>
    </xdr:to>
    <xdr:sp macro="" textlink="">
      <xdr:nvSpPr>
        <xdr:cNvPr id="364" name="楕円 363">
          <a:extLst>
            <a:ext uri="{FF2B5EF4-FFF2-40B4-BE49-F238E27FC236}">
              <a16:creationId xmlns:a16="http://schemas.microsoft.com/office/drawing/2014/main" id="{DAB54B47-D63C-474A-9EA3-034909A02443}"/>
            </a:ext>
          </a:extLst>
        </xdr:cNvPr>
        <xdr:cNvSpPr/>
      </xdr:nvSpPr>
      <xdr:spPr>
        <a:xfrm>
          <a:off x="8445500" y="9725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91102</xdr:rowOff>
    </xdr:from>
    <xdr:ext cx="534377" cy="259045"/>
    <xdr:sp macro="" textlink="">
      <xdr:nvSpPr>
        <xdr:cNvPr id="365" name="テキスト ボックス 364">
          <a:extLst>
            <a:ext uri="{FF2B5EF4-FFF2-40B4-BE49-F238E27FC236}">
              <a16:creationId xmlns:a16="http://schemas.microsoft.com/office/drawing/2014/main" id="{502ABC3A-92C1-49D7-AD28-88BDD56BC421}"/>
            </a:ext>
          </a:extLst>
        </xdr:cNvPr>
        <xdr:cNvSpPr txBox="1"/>
      </xdr:nvSpPr>
      <xdr:spPr>
        <a:xfrm>
          <a:off x="8251971" y="98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12083</xdr:rowOff>
    </xdr:from>
    <xdr:to>
      <xdr:col>46</xdr:col>
      <xdr:colOff>38100</xdr:colOff>
      <xdr:row>58</xdr:row>
      <xdr:rowOff>113683</xdr:rowOff>
    </xdr:to>
    <xdr:sp macro="" textlink="">
      <xdr:nvSpPr>
        <xdr:cNvPr id="366" name="楕円 365">
          <a:extLst>
            <a:ext uri="{FF2B5EF4-FFF2-40B4-BE49-F238E27FC236}">
              <a16:creationId xmlns:a16="http://schemas.microsoft.com/office/drawing/2014/main" id="{D3E457A7-53C6-430E-835F-92E2466AEEE8}"/>
            </a:ext>
          </a:extLst>
        </xdr:cNvPr>
        <xdr:cNvSpPr/>
      </xdr:nvSpPr>
      <xdr:spPr>
        <a:xfrm>
          <a:off x="7670800" y="9735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104810</xdr:rowOff>
    </xdr:from>
    <xdr:ext cx="534377" cy="259045"/>
    <xdr:sp macro="" textlink="">
      <xdr:nvSpPr>
        <xdr:cNvPr id="367" name="テキスト ボックス 366">
          <a:extLst>
            <a:ext uri="{FF2B5EF4-FFF2-40B4-BE49-F238E27FC236}">
              <a16:creationId xmlns:a16="http://schemas.microsoft.com/office/drawing/2014/main" id="{AFA202D0-929A-4BAD-9808-F7AA657C0170}"/>
            </a:ext>
          </a:extLst>
        </xdr:cNvPr>
        <xdr:cNvSpPr txBox="1"/>
      </xdr:nvSpPr>
      <xdr:spPr>
        <a:xfrm>
          <a:off x="7477271" y="98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147620</xdr:rowOff>
    </xdr:from>
    <xdr:to>
      <xdr:col>41</xdr:col>
      <xdr:colOff>101600</xdr:colOff>
      <xdr:row>58</xdr:row>
      <xdr:rowOff>77770</xdr:rowOff>
    </xdr:to>
    <xdr:sp macro="" textlink="">
      <xdr:nvSpPr>
        <xdr:cNvPr id="368" name="楕円 367">
          <a:extLst>
            <a:ext uri="{FF2B5EF4-FFF2-40B4-BE49-F238E27FC236}">
              <a16:creationId xmlns:a16="http://schemas.microsoft.com/office/drawing/2014/main" id="{EF11719F-DAD0-411A-B244-8D8AB8FD259C}"/>
            </a:ext>
          </a:extLst>
        </xdr:cNvPr>
        <xdr:cNvSpPr/>
      </xdr:nvSpPr>
      <xdr:spPr>
        <a:xfrm>
          <a:off x="6873240" y="9703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94297</xdr:rowOff>
    </xdr:from>
    <xdr:ext cx="534377" cy="259045"/>
    <xdr:sp macro="" textlink="">
      <xdr:nvSpPr>
        <xdr:cNvPr id="369" name="テキスト ボックス 368">
          <a:extLst>
            <a:ext uri="{FF2B5EF4-FFF2-40B4-BE49-F238E27FC236}">
              <a16:creationId xmlns:a16="http://schemas.microsoft.com/office/drawing/2014/main" id="{FE748F61-D8C3-4118-A244-BA2FF3D62B2F}"/>
            </a:ext>
          </a:extLst>
        </xdr:cNvPr>
        <xdr:cNvSpPr txBox="1"/>
      </xdr:nvSpPr>
      <xdr:spPr>
        <a:xfrm>
          <a:off x="6702571" y="94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3869</xdr:rowOff>
    </xdr:from>
    <xdr:to>
      <xdr:col>36</xdr:col>
      <xdr:colOff>165100</xdr:colOff>
      <xdr:row>58</xdr:row>
      <xdr:rowOff>105469</xdr:rowOff>
    </xdr:to>
    <xdr:sp macro="" textlink="">
      <xdr:nvSpPr>
        <xdr:cNvPr id="370" name="楕円 369">
          <a:extLst>
            <a:ext uri="{FF2B5EF4-FFF2-40B4-BE49-F238E27FC236}">
              <a16:creationId xmlns:a16="http://schemas.microsoft.com/office/drawing/2014/main" id="{BE87960E-91E8-4212-934A-3D1F734F8B95}"/>
            </a:ext>
          </a:extLst>
        </xdr:cNvPr>
        <xdr:cNvSpPr/>
      </xdr:nvSpPr>
      <xdr:spPr>
        <a:xfrm>
          <a:off x="6098540" y="97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121996</xdr:rowOff>
    </xdr:from>
    <xdr:ext cx="534377" cy="259045"/>
    <xdr:sp macro="" textlink="">
      <xdr:nvSpPr>
        <xdr:cNvPr id="371" name="テキスト ボックス 370">
          <a:extLst>
            <a:ext uri="{FF2B5EF4-FFF2-40B4-BE49-F238E27FC236}">
              <a16:creationId xmlns:a16="http://schemas.microsoft.com/office/drawing/2014/main" id="{8AD0744D-03D7-4CA4-B552-6287C1A6FE87}"/>
            </a:ext>
          </a:extLst>
        </xdr:cNvPr>
        <xdr:cNvSpPr txBox="1"/>
      </xdr:nvSpPr>
      <xdr:spPr>
        <a:xfrm>
          <a:off x="5905011" y="950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E2A6939-E831-4862-859B-8276A63E6499}"/>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E00FE5C4-E7C2-49CB-B60F-843CE2B1E3BF}"/>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C57A06B8-F235-45BD-89D3-50508558165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79542B3B-A4B4-4BCF-9793-DA37FB0C6A9D}"/>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DA34C7A6-53C2-435E-927F-59AA9ED3AD1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3E723954-B50F-4FAC-BB1E-BC8120CE6496}"/>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4D9314CE-C24D-4C2D-9ADC-4AFE1120F97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839A8FB7-4297-4920-AD39-9A00B8BB575A}"/>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A38C7091-28FC-47C6-B044-01B88660CCE5}"/>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8C0B8688-47C5-4EA7-BC64-C3D9033601D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DE1750A6-A342-45E6-AE2C-21AD973AC581}"/>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3B8E0ED3-FB3E-4B52-8041-D72AD12C0666}"/>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669591B9-0E2D-490D-BF8D-738C616B5C49}"/>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23E40E56-2977-4C42-8DE9-883538DEF7AC}"/>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11200439-0C5C-418E-8119-974614EFBD9E}"/>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FF901072-C589-4A64-A0FF-24BE024B9E84}"/>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27F93ABE-DB96-4A12-BA77-261335BA9D13}"/>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3DE8AF95-896D-40BF-8A8F-8F7EE4AA1CA8}"/>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CB0C0C3B-27E6-4B97-8AB5-816EB663AD53}"/>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1526D54E-E6EA-472F-8CEB-331FD3866082}"/>
            </a:ext>
          </a:extLst>
        </xdr:cNvPr>
        <xdr:cNvSpPr txBox="1"/>
      </xdr:nvSpPr>
      <xdr:spPr>
        <a:xfrm>
          <a:off x="529992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D301ED02-066F-4EC2-93A0-E3FC5752A8D7}"/>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8467D39F-6D06-4129-BB14-A93DE72F5787}"/>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9AD7D7EF-3435-4217-BD78-287541B7FB1B}"/>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F2C4CD12-6C31-4EAC-BDA1-607426E2B9E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4578E61C-9CD0-4BD4-A933-88EC4D395C89}"/>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81088F21-8D86-4163-A057-C32C594CC601}"/>
            </a:ext>
          </a:extLst>
        </xdr:cNvPr>
        <xdr:cNvCxnSpPr/>
      </xdr:nvCxnSpPr>
      <xdr:spPr>
        <a:xfrm flipV="1">
          <a:off x="9218295" y="11856767"/>
          <a:ext cx="1270" cy="146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43DE0435-1690-4C4E-A127-AA62128FEFF6}"/>
            </a:ext>
          </a:extLst>
        </xdr:cNvPr>
        <xdr:cNvSpPr txBox="1"/>
      </xdr:nvSpPr>
      <xdr:spPr>
        <a:xfrm>
          <a:off x="9271000" y="133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F0AAA209-F683-47A4-B086-E0CC3B736DC7}"/>
            </a:ext>
          </a:extLst>
        </xdr:cNvPr>
        <xdr:cNvCxnSpPr/>
      </xdr:nvCxnSpPr>
      <xdr:spPr>
        <a:xfrm>
          <a:off x="9154160" y="13326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3FAF15D6-6CE2-415E-B103-495DF47A8E96}"/>
            </a:ext>
          </a:extLst>
        </xdr:cNvPr>
        <xdr:cNvSpPr txBox="1"/>
      </xdr:nvSpPr>
      <xdr:spPr>
        <a:xfrm>
          <a:off x="9271000" y="1163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AE6416A9-C43B-4472-AE78-5BAE935F1267}"/>
            </a:ext>
          </a:extLst>
        </xdr:cNvPr>
        <xdr:cNvCxnSpPr/>
      </xdr:nvCxnSpPr>
      <xdr:spPr>
        <a:xfrm>
          <a:off x="9154160" y="11856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96603</xdr:rowOff>
    </xdr:from>
    <xdr:to>
      <xdr:col>55</xdr:col>
      <xdr:colOff>0</xdr:colOff>
      <xdr:row>78</xdr:row>
      <xdr:rowOff>55837</xdr:rowOff>
    </xdr:to>
    <xdr:cxnSp macro="">
      <xdr:nvCxnSpPr>
        <xdr:cNvPr id="402" name="直線コネクタ 401">
          <a:extLst>
            <a:ext uri="{FF2B5EF4-FFF2-40B4-BE49-F238E27FC236}">
              <a16:creationId xmlns:a16="http://schemas.microsoft.com/office/drawing/2014/main" id="{3D32E14B-9517-49CD-94A9-EF2C4EC82BEA}"/>
            </a:ext>
          </a:extLst>
        </xdr:cNvPr>
        <xdr:cNvCxnSpPr/>
      </xdr:nvCxnSpPr>
      <xdr:spPr>
        <a:xfrm>
          <a:off x="8496300" y="13004883"/>
          <a:ext cx="7239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B53CB24A-B6ED-4546-B0FE-B0EBE31817B9}"/>
            </a:ext>
          </a:extLst>
        </xdr:cNvPr>
        <xdr:cNvSpPr txBox="1"/>
      </xdr:nvSpPr>
      <xdr:spPr>
        <a:xfrm>
          <a:off x="9271000" y="12867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50923C76-53F1-45BB-B919-D3CD58F1F6B5}"/>
            </a:ext>
          </a:extLst>
        </xdr:cNvPr>
        <xdr:cNvSpPr/>
      </xdr:nvSpPr>
      <xdr:spPr>
        <a:xfrm>
          <a:off x="9192260" y="13012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96603</xdr:rowOff>
    </xdr:from>
    <xdr:to>
      <xdr:col>50</xdr:col>
      <xdr:colOff>114300</xdr:colOff>
      <xdr:row>78</xdr:row>
      <xdr:rowOff>155997</xdr:rowOff>
    </xdr:to>
    <xdr:cxnSp macro="">
      <xdr:nvCxnSpPr>
        <xdr:cNvPr id="405" name="直線コネクタ 404">
          <a:extLst>
            <a:ext uri="{FF2B5EF4-FFF2-40B4-BE49-F238E27FC236}">
              <a16:creationId xmlns:a16="http://schemas.microsoft.com/office/drawing/2014/main" id="{F799874F-7C23-4B64-B9AF-A49CF468EF8A}"/>
            </a:ext>
          </a:extLst>
        </xdr:cNvPr>
        <xdr:cNvCxnSpPr/>
      </xdr:nvCxnSpPr>
      <xdr:spPr>
        <a:xfrm flipV="1">
          <a:off x="7713980" y="13004883"/>
          <a:ext cx="782320" cy="2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13AEAE9C-18BC-431B-B32C-3849B4A397DD}"/>
            </a:ext>
          </a:extLst>
        </xdr:cNvPr>
        <xdr:cNvSpPr/>
      </xdr:nvSpPr>
      <xdr:spPr>
        <a:xfrm>
          <a:off x="8445500" y="129854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27F2E704-E3C5-4CC7-8698-9C09A298FB61}"/>
            </a:ext>
          </a:extLst>
        </xdr:cNvPr>
        <xdr:cNvSpPr txBox="1"/>
      </xdr:nvSpPr>
      <xdr:spPr>
        <a:xfrm>
          <a:off x="8251971" y="130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155997</xdr:rowOff>
    </xdr:from>
    <xdr:to>
      <xdr:col>45</xdr:col>
      <xdr:colOff>177800</xdr:colOff>
      <xdr:row>79</xdr:row>
      <xdr:rowOff>2725</xdr:rowOff>
    </xdr:to>
    <xdr:cxnSp macro="">
      <xdr:nvCxnSpPr>
        <xdr:cNvPr id="408" name="直線コネクタ 407">
          <a:extLst>
            <a:ext uri="{FF2B5EF4-FFF2-40B4-BE49-F238E27FC236}">
              <a16:creationId xmlns:a16="http://schemas.microsoft.com/office/drawing/2014/main" id="{C2673E99-7DEC-42EE-AF91-9D8D272A07FA}"/>
            </a:ext>
          </a:extLst>
        </xdr:cNvPr>
        <xdr:cNvCxnSpPr/>
      </xdr:nvCxnSpPr>
      <xdr:spPr>
        <a:xfrm flipV="1">
          <a:off x="6924040" y="13231917"/>
          <a:ext cx="78994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D200CEF0-601D-4D56-9BD3-0C8485E13BAF}"/>
            </a:ext>
          </a:extLst>
        </xdr:cNvPr>
        <xdr:cNvSpPr/>
      </xdr:nvSpPr>
      <xdr:spPr>
        <a:xfrm>
          <a:off x="7670800" y="131358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10" name="テキスト ボックス 409">
          <a:extLst>
            <a:ext uri="{FF2B5EF4-FFF2-40B4-BE49-F238E27FC236}">
              <a16:creationId xmlns:a16="http://schemas.microsoft.com/office/drawing/2014/main" id="{23F5C61E-FAD3-4AD5-A5B7-907BBDD7EB28}"/>
            </a:ext>
          </a:extLst>
        </xdr:cNvPr>
        <xdr:cNvSpPr txBox="1"/>
      </xdr:nvSpPr>
      <xdr:spPr>
        <a:xfrm>
          <a:off x="7477271" y="12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2725</xdr:rowOff>
    </xdr:from>
    <xdr:to>
      <xdr:col>41</xdr:col>
      <xdr:colOff>50800</xdr:colOff>
      <xdr:row>79</xdr:row>
      <xdr:rowOff>13219</xdr:rowOff>
    </xdr:to>
    <xdr:cxnSp macro="">
      <xdr:nvCxnSpPr>
        <xdr:cNvPr id="411" name="直線コネクタ 410">
          <a:extLst>
            <a:ext uri="{FF2B5EF4-FFF2-40B4-BE49-F238E27FC236}">
              <a16:creationId xmlns:a16="http://schemas.microsoft.com/office/drawing/2014/main" id="{339E3C52-39E8-44AB-9825-9EF9E34E120C}"/>
            </a:ext>
          </a:extLst>
        </xdr:cNvPr>
        <xdr:cNvCxnSpPr/>
      </xdr:nvCxnSpPr>
      <xdr:spPr>
        <a:xfrm flipV="1">
          <a:off x="6149340" y="13246285"/>
          <a:ext cx="7747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7C12C054-0E85-429F-9C53-D42D8543A921}"/>
            </a:ext>
          </a:extLst>
        </xdr:cNvPr>
        <xdr:cNvSpPr/>
      </xdr:nvSpPr>
      <xdr:spPr>
        <a:xfrm>
          <a:off x="6873240" y="1316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13" name="テキスト ボックス 412">
          <a:extLst>
            <a:ext uri="{FF2B5EF4-FFF2-40B4-BE49-F238E27FC236}">
              <a16:creationId xmlns:a16="http://schemas.microsoft.com/office/drawing/2014/main" id="{6B69ED13-5273-40F4-8BE9-A4C0DCBB1628}"/>
            </a:ext>
          </a:extLst>
        </xdr:cNvPr>
        <xdr:cNvSpPr txBox="1"/>
      </xdr:nvSpPr>
      <xdr:spPr>
        <a:xfrm>
          <a:off x="6702571" y="129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B264E7C-8502-463C-9DEB-46957CCA8A23}"/>
            </a:ext>
          </a:extLst>
        </xdr:cNvPr>
        <xdr:cNvSpPr/>
      </xdr:nvSpPr>
      <xdr:spPr>
        <a:xfrm>
          <a:off x="6098540" y="13165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D4C0A12E-6BDF-4793-BFA1-65800AC0FB74}"/>
            </a:ext>
          </a:extLst>
        </xdr:cNvPr>
        <xdr:cNvSpPr txBox="1"/>
      </xdr:nvSpPr>
      <xdr:spPr>
        <a:xfrm>
          <a:off x="5905011" y="129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7088743-DC07-41E8-B2AF-09E1E31FF7A1}"/>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D804311-5535-4B25-8888-28D40C1A203E}"/>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4F448C1-3222-4B49-86BB-F7ADA6A1CC3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A6C0AC4-9DF4-475E-893F-AFD889D05418}"/>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166CE28-2B85-4C66-BEA0-607F408C2376}"/>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5037</xdr:rowOff>
    </xdr:from>
    <xdr:to>
      <xdr:col>55</xdr:col>
      <xdr:colOff>50800</xdr:colOff>
      <xdr:row>78</xdr:row>
      <xdr:rowOff>106637</xdr:rowOff>
    </xdr:to>
    <xdr:sp macro="" textlink="">
      <xdr:nvSpPr>
        <xdr:cNvPr id="421" name="楕円 420">
          <a:extLst>
            <a:ext uri="{FF2B5EF4-FFF2-40B4-BE49-F238E27FC236}">
              <a16:creationId xmlns:a16="http://schemas.microsoft.com/office/drawing/2014/main" id="{8B770098-C6F4-45E3-BE1B-313146F35FC3}"/>
            </a:ext>
          </a:extLst>
        </xdr:cNvPr>
        <xdr:cNvSpPr/>
      </xdr:nvSpPr>
      <xdr:spPr>
        <a:xfrm>
          <a:off x="9192260" y="130809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154914</xdr:rowOff>
    </xdr:from>
    <xdr:ext cx="534377" cy="259045"/>
    <xdr:sp macro="" textlink="">
      <xdr:nvSpPr>
        <xdr:cNvPr id="422" name="商工費該当値テキスト">
          <a:extLst>
            <a:ext uri="{FF2B5EF4-FFF2-40B4-BE49-F238E27FC236}">
              <a16:creationId xmlns:a16="http://schemas.microsoft.com/office/drawing/2014/main" id="{867FA82F-AA06-4CE0-A619-A545DCBF22EE}"/>
            </a:ext>
          </a:extLst>
        </xdr:cNvPr>
        <xdr:cNvSpPr txBox="1"/>
      </xdr:nvSpPr>
      <xdr:spPr>
        <a:xfrm>
          <a:off x="9271000" y="130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45803</xdr:rowOff>
    </xdr:from>
    <xdr:to>
      <xdr:col>50</xdr:col>
      <xdr:colOff>165100</xdr:colOff>
      <xdr:row>77</xdr:row>
      <xdr:rowOff>147403</xdr:rowOff>
    </xdr:to>
    <xdr:sp macro="" textlink="">
      <xdr:nvSpPr>
        <xdr:cNvPr id="423" name="楕円 422">
          <a:extLst>
            <a:ext uri="{FF2B5EF4-FFF2-40B4-BE49-F238E27FC236}">
              <a16:creationId xmlns:a16="http://schemas.microsoft.com/office/drawing/2014/main" id="{A1036335-69A7-4E8A-8C9A-92343159D903}"/>
            </a:ext>
          </a:extLst>
        </xdr:cNvPr>
        <xdr:cNvSpPr/>
      </xdr:nvSpPr>
      <xdr:spPr>
        <a:xfrm>
          <a:off x="8445500" y="1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163930</xdr:rowOff>
    </xdr:from>
    <xdr:ext cx="534377" cy="259045"/>
    <xdr:sp macro="" textlink="">
      <xdr:nvSpPr>
        <xdr:cNvPr id="424" name="テキスト ボックス 423">
          <a:extLst>
            <a:ext uri="{FF2B5EF4-FFF2-40B4-BE49-F238E27FC236}">
              <a16:creationId xmlns:a16="http://schemas.microsoft.com/office/drawing/2014/main" id="{44F130D4-BF04-46FB-8E91-067CB81BD07F}"/>
            </a:ext>
          </a:extLst>
        </xdr:cNvPr>
        <xdr:cNvSpPr txBox="1"/>
      </xdr:nvSpPr>
      <xdr:spPr>
        <a:xfrm>
          <a:off x="8251971" y="127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105197</xdr:rowOff>
    </xdr:from>
    <xdr:to>
      <xdr:col>46</xdr:col>
      <xdr:colOff>38100</xdr:colOff>
      <xdr:row>79</xdr:row>
      <xdr:rowOff>35347</xdr:rowOff>
    </xdr:to>
    <xdr:sp macro="" textlink="">
      <xdr:nvSpPr>
        <xdr:cNvPr id="425" name="楕円 424">
          <a:extLst>
            <a:ext uri="{FF2B5EF4-FFF2-40B4-BE49-F238E27FC236}">
              <a16:creationId xmlns:a16="http://schemas.microsoft.com/office/drawing/2014/main" id="{C05C0212-ABAD-402E-80DB-030E4A674648}"/>
            </a:ext>
          </a:extLst>
        </xdr:cNvPr>
        <xdr:cNvSpPr/>
      </xdr:nvSpPr>
      <xdr:spPr>
        <a:xfrm>
          <a:off x="7670800" y="13181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26474</xdr:rowOff>
    </xdr:from>
    <xdr:ext cx="534377" cy="259045"/>
    <xdr:sp macro="" textlink="">
      <xdr:nvSpPr>
        <xdr:cNvPr id="426" name="テキスト ボックス 425">
          <a:extLst>
            <a:ext uri="{FF2B5EF4-FFF2-40B4-BE49-F238E27FC236}">
              <a16:creationId xmlns:a16="http://schemas.microsoft.com/office/drawing/2014/main" id="{45B49FB8-BD36-4014-9915-FF428981751D}"/>
            </a:ext>
          </a:extLst>
        </xdr:cNvPr>
        <xdr:cNvSpPr txBox="1"/>
      </xdr:nvSpPr>
      <xdr:spPr>
        <a:xfrm>
          <a:off x="7477271" y="132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123375</xdr:rowOff>
    </xdr:from>
    <xdr:to>
      <xdr:col>41</xdr:col>
      <xdr:colOff>101600</xdr:colOff>
      <xdr:row>79</xdr:row>
      <xdr:rowOff>53525</xdr:rowOff>
    </xdr:to>
    <xdr:sp macro="" textlink="">
      <xdr:nvSpPr>
        <xdr:cNvPr id="427" name="楕円 426">
          <a:extLst>
            <a:ext uri="{FF2B5EF4-FFF2-40B4-BE49-F238E27FC236}">
              <a16:creationId xmlns:a16="http://schemas.microsoft.com/office/drawing/2014/main" id="{B298A8CE-E47C-4F25-8E67-0E65F9DD1782}"/>
            </a:ext>
          </a:extLst>
        </xdr:cNvPr>
        <xdr:cNvSpPr/>
      </xdr:nvSpPr>
      <xdr:spPr>
        <a:xfrm>
          <a:off x="6873240" y="13199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44652</xdr:rowOff>
    </xdr:from>
    <xdr:ext cx="469744" cy="259045"/>
    <xdr:sp macro="" textlink="">
      <xdr:nvSpPr>
        <xdr:cNvPr id="428" name="テキスト ボックス 427">
          <a:extLst>
            <a:ext uri="{FF2B5EF4-FFF2-40B4-BE49-F238E27FC236}">
              <a16:creationId xmlns:a16="http://schemas.microsoft.com/office/drawing/2014/main" id="{BD61399B-90B8-4D36-95EE-EAAAC146E40A}"/>
            </a:ext>
          </a:extLst>
        </xdr:cNvPr>
        <xdr:cNvSpPr txBox="1"/>
      </xdr:nvSpPr>
      <xdr:spPr>
        <a:xfrm>
          <a:off x="6712028" y="1328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133869</xdr:rowOff>
    </xdr:from>
    <xdr:to>
      <xdr:col>36</xdr:col>
      <xdr:colOff>165100</xdr:colOff>
      <xdr:row>79</xdr:row>
      <xdr:rowOff>64019</xdr:rowOff>
    </xdr:to>
    <xdr:sp macro="" textlink="">
      <xdr:nvSpPr>
        <xdr:cNvPr id="429" name="楕円 428">
          <a:extLst>
            <a:ext uri="{FF2B5EF4-FFF2-40B4-BE49-F238E27FC236}">
              <a16:creationId xmlns:a16="http://schemas.microsoft.com/office/drawing/2014/main" id="{5B8EDEA3-05F3-4282-8FE8-0BE454360DD7}"/>
            </a:ext>
          </a:extLst>
        </xdr:cNvPr>
        <xdr:cNvSpPr/>
      </xdr:nvSpPr>
      <xdr:spPr>
        <a:xfrm>
          <a:off x="6098540" y="13209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55146</xdr:rowOff>
    </xdr:from>
    <xdr:ext cx="469744" cy="259045"/>
    <xdr:sp macro="" textlink="">
      <xdr:nvSpPr>
        <xdr:cNvPr id="430" name="テキスト ボックス 429">
          <a:extLst>
            <a:ext uri="{FF2B5EF4-FFF2-40B4-BE49-F238E27FC236}">
              <a16:creationId xmlns:a16="http://schemas.microsoft.com/office/drawing/2014/main" id="{92F62DF5-857B-4354-8D99-450E2B6CCCD5}"/>
            </a:ext>
          </a:extLst>
        </xdr:cNvPr>
        <xdr:cNvSpPr txBox="1"/>
      </xdr:nvSpPr>
      <xdr:spPr>
        <a:xfrm>
          <a:off x="5937328" y="1329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C551091-7E96-47DB-A9C9-27114A717355}"/>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D021BFC-733C-43D3-B0F8-BC7891374D1C}"/>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1B0C36E3-48D6-4A46-B675-0DBF7313A04A}"/>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5B91612-C1A9-463B-AED5-1C664546DF5C}"/>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8CB6A1F0-63F4-4926-B9E5-768B932EA20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89426B3-E408-4A08-AFB8-D2BCDF33053F}"/>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5091411B-8653-4185-991E-E98D798B37AF}"/>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A4125AC7-828F-4DEF-A2D6-CF1F5AA6E7D9}"/>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DC469648-2330-48A9-B5B4-5547BA95103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3CC823BD-52AB-401A-AE24-9BB1CCA07925}"/>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35FB92BD-6565-43A9-8EE2-A6FA34D21472}"/>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15CAACF4-5FC4-46E0-9D08-A0A7D545FA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C83F2FA-F19A-4578-A494-94BAF8B0DDA6}"/>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369D8AF2-F9DD-4D57-B5C0-B62DFCB99AE4}"/>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5012130-5C04-4C4C-A31B-A3B6DCC2A0E2}"/>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B901895C-1E91-408F-93E7-EE04A9FD7972}"/>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472FD01-0AE3-4DBE-9D38-FCA9C2315DAA}"/>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988183BB-F679-42E6-9DE0-5A1BAC266CBE}"/>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FBC25ADE-D441-4483-8E92-C772A244384D}"/>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3E953D0B-8BF1-475E-951E-91DFE469DAC6}"/>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E2757AAF-3930-4504-9259-FA194726C5C2}"/>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722DD3E1-A7B9-44A7-B590-092022CFDD5A}"/>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CDA17DFB-FCE0-44A1-B236-2FC161A5291B}"/>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CF94A069-4617-4893-B388-14D2E72B9CAE}"/>
            </a:ext>
          </a:extLst>
        </xdr:cNvPr>
        <xdr:cNvCxnSpPr/>
      </xdr:nvCxnSpPr>
      <xdr:spPr>
        <a:xfrm flipV="1">
          <a:off x="9218295" y="15068393"/>
          <a:ext cx="1270" cy="1454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32534793-3D2E-41B9-9EFE-585905334967}"/>
            </a:ext>
          </a:extLst>
        </xdr:cNvPr>
        <xdr:cNvSpPr txBox="1"/>
      </xdr:nvSpPr>
      <xdr:spPr>
        <a:xfrm>
          <a:off x="9271000" y="165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BDF96B0F-9F93-4625-A2BF-8A0A1CC666F8}"/>
            </a:ext>
          </a:extLst>
        </xdr:cNvPr>
        <xdr:cNvCxnSpPr/>
      </xdr:nvCxnSpPr>
      <xdr:spPr>
        <a:xfrm>
          <a:off x="9154160" y="16523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87447794-DDF2-401F-83E6-7C0FB13AB7B5}"/>
            </a:ext>
          </a:extLst>
        </xdr:cNvPr>
        <xdr:cNvSpPr txBox="1"/>
      </xdr:nvSpPr>
      <xdr:spPr>
        <a:xfrm>
          <a:off x="9271000" y="148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3C1F1DC0-45A6-4465-B7C2-064CFD9AC583}"/>
            </a:ext>
          </a:extLst>
        </xdr:cNvPr>
        <xdr:cNvCxnSpPr/>
      </xdr:nvCxnSpPr>
      <xdr:spPr>
        <a:xfrm>
          <a:off x="9154160" y="1506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147793</xdr:rowOff>
    </xdr:from>
    <xdr:to>
      <xdr:col>55</xdr:col>
      <xdr:colOff>0</xdr:colOff>
      <xdr:row>96</xdr:row>
      <xdr:rowOff>76439</xdr:rowOff>
    </xdr:to>
    <xdr:cxnSp macro="">
      <xdr:nvCxnSpPr>
        <xdr:cNvPr id="459" name="直線コネクタ 458">
          <a:extLst>
            <a:ext uri="{FF2B5EF4-FFF2-40B4-BE49-F238E27FC236}">
              <a16:creationId xmlns:a16="http://schemas.microsoft.com/office/drawing/2014/main" id="{F8716E28-7FC5-409C-A349-2C95E189E123}"/>
            </a:ext>
          </a:extLst>
        </xdr:cNvPr>
        <xdr:cNvCxnSpPr/>
      </xdr:nvCxnSpPr>
      <xdr:spPr>
        <a:xfrm flipV="1">
          <a:off x="8496300" y="16073593"/>
          <a:ext cx="7239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F5C4C7EB-8156-4D91-A7FC-9E3815B736DD}"/>
            </a:ext>
          </a:extLst>
        </xdr:cNvPr>
        <xdr:cNvSpPr txBox="1"/>
      </xdr:nvSpPr>
      <xdr:spPr>
        <a:xfrm>
          <a:off x="9271000" y="1611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BDD9735A-0E4F-4892-9F9A-AC64F58B729B}"/>
            </a:ext>
          </a:extLst>
        </xdr:cNvPr>
        <xdr:cNvSpPr/>
      </xdr:nvSpPr>
      <xdr:spPr>
        <a:xfrm>
          <a:off x="9192260" y="16138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7813</xdr:rowOff>
    </xdr:from>
    <xdr:to>
      <xdr:col>50</xdr:col>
      <xdr:colOff>114300</xdr:colOff>
      <xdr:row>96</xdr:row>
      <xdr:rowOff>76439</xdr:rowOff>
    </xdr:to>
    <xdr:cxnSp macro="">
      <xdr:nvCxnSpPr>
        <xdr:cNvPr id="462" name="直線コネクタ 461">
          <a:extLst>
            <a:ext uri="{FF2B5EF4-FFF2-40B4-BE49-F238E27FC236}">
              <a16:creationId xmlns:a16="http://schemas.microsoft.com/office/drawing/2014/main" id="{1B36AF7D-BF14-4E04-829B-4E896BCFA412}"/>
            </a:ext>
          </a:extLst>
        </xdr:cNvPr>
        <xdr:cNvCxnSpPr/>
      </xdr:nvCxnSpPr>
      <xdr:spPr>
        <a:xfrm>
          <a:off x="7713980" y="16101253"/>
          <a:ext cx="78232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F115F727-6C28-4C11-BD96-2B0F2FEB2649}"/>
            </a:ext>
          </a:extLst>
        </xdr:cNvPr>
        <xdr:cNvSpPr/>
      </xdr:nvSpPr>
      <xdr:spPr>
        <a:xfrm>
          <a:off x="8445500" y="1612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11A07575-6C08-4F2B-8554-0E2768FB1732}"/>
            </a:ext>
          </a:extLst>
        </xdr:cNvPr>
        <xdr:cNvSpPr txBox="1"/>
      </xdr:nvSpPr>
      <xdr:spPr>
        <a:xfrm>
          <a:off x="8251971" y="162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1702</xdr:rowOff>
    </xdr:from>
    <xdr:to>
      <xdr:col>45</xdr:col>
      <xdr:colOff>177800</xdr:colOff>
      <xdr:row>96</xdr:row>
      <xdr:rowOff>7813</xdr:rowOff>
    </xdr:to>
    <xdr:cxnSp macro="">
      <xdr:nvCxnSpPr>
        <xdr:cNvPr id="465" name="直線コネクタ 464">
          <a:extLst>
            <a:ext uri="{FF2B5EF4-FFF2-40B4-BE49-F238E27FC236}">
              <a16:creationId xmlns:a16="http://schemas.microsoft.com/office/drawing/2014/main" id="{17E8CE43-012B-42ED-AB0D-3394D406481D}"/>
            </a:ext>
          </a:extLst>
        </xdr:cNvPr>
        <xdr:cNvCxnSpPr/>
      </xdr:nvCxnSpPr>
      <xdr:spPr>
        <a:xfrm>
          <a:off x="6924040" y="16095142"/>
          <a:ext cx="78994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ACFC2DA-F040-4854-9968-915085A47467}"/>
            </a:ext>
          </a:extLst>
        </xdr:cNvPr>
        <xdr:cNvSpPr/>
      </xdr:nvSpPr>
      <xdr:spPr>
        <a:xfrm>
          <a:off x="7670800" y="16146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CDDABEF9-F806-48B0-BEC2-A0D47BC3BAB0}"/>
            </a:ext>
          </a:extLst>
        </xdr:cNvPr>
        <xdr:cNvSpPr txBox="1"/>
      </xdr:nvSpPr>
      <xdr:spPr>
        <a:xfrm>
          <a:off x="7477271" y="162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1702</xdr:rowOff>
    </xdr:from>
    <xdr:to>
      <xdr:col>41</xdr:col>
      <xdr:colOff>50800</xdr:colOff>
      <xdr:row>96</xdr:row>
      <xdr:rowOff>42918</xdr:rowOff>
    </xdr:to>
    <xdr:cxnSp macro="">
      <xdr:nvCxnSpPr>
        <xdr:cNvPr id="468" name="直線コネクタ 467">
          <a:extLst>
            <a:ext uri="{FF2B5EF4-FFF2-40B4-BE49-F238E27FC236}">
              <a16:creationId xmlns:a16="http://schemas.microsoft.com/office/drawing/2014/main" id="{09829E1D-BC44-47BE-85F9-448A450BA8E5}"/>
            </a:ext>
          </a:extLst>
        </xdr:cNvPr>
        <xdr:cNvCxnSpPr/>
      </xdr:nvCxnSpPr>
      <xdr:spPr>
        <a:xfrm flipV="1">
          <a:off x="6149340" y="16095142"/>
          <a:ext cx="7747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57A0D154-55DF-4524-90B1-E7715ABAB3C6}"/>
            </a:ext>
          </a:extLst>
        </xdr:cNvPr>
        <xdr:cNvSpPr/>
      </xdr:nvSpPr>
      <xdr:spPr>
        <a:xfrm>
          <a:off x="6873240" y="161757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C0197EF7-3376-4A94-85DB-4004609C196E}"/>
            </a:ext>
          </a:extLst>
        </xdr:cNvPr>
        <xdr:cNvSpPr txBox="1"/>
      </xdr:nvSpPr>
      <xdr:spPr>
        <a:xfrm>
          <a:off x="6702571" y="162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70391E6B-BF74-47C2-A7B8-D0002D992F6E}"/>
            </a:ext>
          </a:extLst>
        </xdr:cNvPr>
        <xdr:cNvSpPr/>
      </xdr:nvSpPr>
      <xdr:spPr>
        <a:xfrm>
          <a:off x="6098540" y="161727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72" name="テキスト ボックス 471">
          <a:extLst>
            <a:ext uri="{FF2B5EF4-FFF2-40B4-BE49-F238E27FC236}">
              <a16:creationId xmlns:a16="http://schemas.microsoft.com/office/drawing/2014/main" id="{8359984C-739A-4347-AF73-D6A82D0B3FDF}"/>
            </a:ext>
          </a:extLst>
        </xdr:cNvPr>
        <xdr:cNvSpPr txBox="1"/>
      </xdr:nvSpPr>
      <xdr:spPr>
        <a:xfrm>
          <a:off x="5905011" y="162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3F62BE0-4675-414D-9188-37879623EE21}"/>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04AC5BD-B9D3-49DE-AD1F-34DFDBB83F4F}"/>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13968EA-E70B-49BB-BB57-902B8B0C948E}"/>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0720793-122A-40C4-BFAA-743DD5D4A076}"/>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743EECF-0B7D-4C60-8CB3-131D543CB67F}"/>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96993</xdr:rowOff>
    </xdr:from>
    <xdr:to>
      <xdr:col>55</xdr:col>
      <xdr:colOff>50800</xdr:colOff>
      <xdr:row>96</xdr:row>
      <xdr:rowOff>27143</xdr:rowOff>
    </xdr:to>
    <xdr:sp macro="" textlink="">
      <xdr:nvSpPr>
        <xdr:cNvPr id="478" name="楕円 477">
          <a:extLst>
            <a:ext uri="{FF2B5EF4-FFF2-40B4-BE49-F238E27FC236}">
              <a16:creationId xmlns:a16="http://schemas.microsoft.com/office/drawing/2014/main" id="{54DBBE3A-C00B-4464-91B8-4AEF266F8DD3}"/>
            </a:ext>
          </a:extLst>
        </xdr:cNvPr>
        <xdr:cNvSpPr/>
      </xdr:nvSpPr>
      <xdr:spPr>
        <a:xfrm>
          <a:off x="9192260" y="16022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119870</xdr:rowOff>
    </xdr:from>
    <xdr:ext cx="534377" cy="259045"/>
    <xdr:sp macro="" textlink="">
      <xdr:nvSpPr>
        <xdr:cNvPr id="479" name="土木費該当値テキスト">
          <a:extLst>
            <a:ext uri="{FF2B5EF4-FFF2-40B4-BE49-F238E27FC236}">
              <a16:creationId xmlns:a16="http://schemas.microsoft.com/office/drawing/2014/main" id="{83F99A03-A2AB-43C6-9EE4-3A1B8BC9CA3E}"/>
            </a:ext>
          </a:extLst>
        </xdr:cNvPr>
        <xdr:cNvSpPr txBox="1"/>
      </xdr:nvSpPr>
      <xdr:spPr>
        <a:xfrm>
          <a:off x="9271000" y="15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25639</xdr:rowOff>
    </xdr:from>
    <xdr:to>
      <xdr:col>50</xdr:col>
      <xdr:colOff>165100</xdr:colOff>
      <xdr:row>96</xdr:row>
      <xdr:rowOff>127239</xdr:rowOff>
    </xdr:to>
    <xdr:sp macro="" textlink="">
      <xdr:nvSpPr>
        <xdr:cNvPr id="480" name="楕円 479">
          <a:extLst>
            <a:ext uri="{FF2B5EF4-FFF2-40B4-BE49-F238E27FC236}">
              <a16:creationId xmlns:a16="http://schemas.microsoft.com/office/drawing/2014/main" id="{2439D544-BC6D-46C2-A7EE-454B1104ED6C}"/>
            </a:ext>
          </a:extLst>
        </xdr:cNvPr>
        <xdr:cNvSpPr/>
      </xdr:nvSpPr>
      <xdr:spPr>
        <a:xfrm>
          <a:off x="8445500" y="161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143766</xdr:rowOff>
    </xdr:from>
    <xdr:ext cx="534377" cy="259045"/>
    <xdr:sp macro="" textlink="">
      <xdr:nvSpPr>
        <xdr:cNvPr id="481" name="テキスト ボックス 480">
          <a:extLst>
            <a:ext uri="{FF2B5EF4-FFF2-40B4-BE49-F238E27FC236}">
              <a16:creationId xmlns:a16="http://schemas.microsoft.com/office/drawing/2014/main" id="{FDC6A03D-B4AE-45B7-86BA-28FF80593A38}"/>
            </a:ext>
          </a:extLst>
        </xdr:cNvPr>
        <xdr:cNvSpPr txBox="1"/>
      </xdr:nvSpPr>
      <xdr:spPr>
        <a:xfrm>
          <a:off x="8251971" y="1590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128463</xdr:rowOff>
    </xdr:from>
    <xdr:to>
      <xdr:col>46</xdr:col>
      <xdr:colOff>38100</xdr:colOff>
      <xdr:row>96</xdr:row>
      <xdr:rowOff>58613</xdr:rowOff>
    </xdr:to>
    <xdr:sp macro="" textlink="">
      <xdr:nvSpPr>
        <xdr:cNvPr id="482" name="楕円 481">
          <a:extLst>
            <a:ext uri="{FF2B5EF4-FFF2-40B4-BE49-F238E27FC236}">
              <a16:creationId xmlns:a16="http://schemas.microsoft.com/office/drawing/2014/main" id="{B4E9CC5A-3D9C-44AE-AC41-1C539C814868}"/>
            </a:ext>
          </a:extLst>
        </xdr:cNvPr>
        <xdr:cNvSpPr/>
      </xdr:nvSpPr>
      <xdr:spPr>
        <a:xfrm>
          <a:off x="7670800" y="16054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75140</xdr:rowOff>
    </xdr:from>
    <xdr:ext cx="534377" cy="259045"/>
    <xdr:sp macro="" textlink="">
      <xdr:nvSpPr>
        <xdr:cNvPr id="483" name="テキスト ボックス 482">
          <a:extLst>
            <a:ext uri="{FF2B5EF4-FFF2-40B4-BE49-F238E27FC236}">
              <a16:creationId xmlns:a16="http://schemas.microsoft.com/office/drawing/2014/main" id="{00210DF8-6595-4EFF-BFA9-7F776399B80B}"/>
            </a:ext>
          </a:extLst>
        </xdr:cNvPr>
        <xdr:cNvSpPr txBox="1"/>
      </xdr:nvSpPr>
      <xdr:spPr>
        <a:xfrm>
          <a:off x="7477271" y="158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122352</xdr:rowOff>
    </xdr:from>
    <xdr:to>
      <xdr:col>41</xdr:col>
      <xdr:colOff>101600</xdr:colOff>
      <xdr:row>96</xdr:row>
      <xdr:rowOff>52502</xdr:rowOff>
    </xdr:to>
    <xdr:sp macro="" textlink="">
      <xdr:nvSpPr>
        <xdr:cNvPr id="484" name="楕円 483">
          <a:extLst>
            <a:ext uri="{FF2B5EF4-FFF2-40B4-BE49-F238E27FC236}">
              <a16:creationId xmlns:a16="http://schemas.microsoft.com/office/drawing/2014/main" id="{C58B9A8D-B919-4FA5-9655-BF51B4BA729A}"/>
            </a:ext>
          </a:extLst>
        </xdr:cNvPr>
        <xdr:cNvSpPr/>
      </xdr:nvSpPr>
      <xdr:spPr>
        <a:xfrm>
          <a:off x="6873240" y="16048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69029</xdr:rowOff>
    </xdr:from>
    <xdr:ext cx="534377" cy="259045"/>
    <xdr:sp macro="" textlink="">
      <xdr:nvSpPr>
        <xdr:cNvPr id="485" name="テキスト ボックス 484">
          <a:extLst>
            <a:ext uri="{FF2B5EF4-FFF2-40B4-BE49-F238E27FC236}">
              <a16:creationId xmlns:a16="http://schemas.microsoft.com/office/drawing/2014/main" id="{1E8D25D1-A3D0-491D-8EC0-144AF94C4433}"/>
            </a:ext>
          </a:extLst>
        </xdr:cNvPr>
        <xdr:cNvSpPr txBox="1"/>
      </xdr:nvSpPr>
      <xdr:spPr>
        <a:xfrm>
          <a:off x="6702571" y="158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163568</xdr:rowOff>
    </xdr:from>
    <xdr:to>
      <xdr:col>36</xdr:col>
      <xdr:colOff>165100</xdr:colOff>
      <xdr:row>96</xdr:row>
      <xdr:rowOff>93718</xdr:rowOff>
    </xdr:to>
    <xdr:sp macro="" textlink="">
      <xdr:nvSpPr>
        <xdr:cNvPr id="486" name="楕円 485">
          <a:extLst>
            <a:ext uri="{FF2B5EF4-FFF2-40B4-BE49-F238E27FC236}">
              <a16:creationId xmlns:a16="http://schemas.microsoft.com/office/drawing/2014/main" id="{C84FA1AD-2CC7-4C82-8D47-E366C5201350}"/>
            </a:ext>
          </a:extLst>
        </xdr:cNvPr>
        <xdr:cNvSpPr/>
      </xdr:nvSpPr>
      <xdr:spPr>
        <a:xfrm>
          <a:off x="6098540" y="16089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110245</xdr:rowOff>
    </xdr:from>
    <xdr:ext cx="534377" cy="259045"/>
    <xdr:sp macro="" textlink="">
      <xdr:nvSpPr>
        <xdr:cNvPr id="487" name="テキスト ボックス 486">
          <a:extLst>
            <a:ext uri="{FF2B5EF4-FFF2-40B4-BE49-F238E27FC236}">
              <a16:creationId xmlns:a16="http://schemas.microsoft.com/office/drawing/2014/main" id="{111C242E-508A-469F-B809-093184FC9137}"/>
            </a:ext>
          </a:extLst>
        </xdr:cNvPr>
        <xdr:cNvSpPr txBox="1"/>
      </xdr:nvSpPr>
      <xdr:spPr>
        <a:xfrm>
          <a:off x="5905011" y="158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1B8A2D25-2B40-4ED8-9D2F-DB57793D9D0E}"/>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30165B28-93CB-4AF7-B710-D729F2EF9B9C}"/>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D4AC50A6-B061-40C7-838E-D27779D2A28B}"/>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19AECF6A-0252-4E27-8B83-CA422997BEB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EE81901E-9A90-4858-BDB8-F4CD54A97E4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3DA758B-6C4F-439D-95C5-DCD637E1DA8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72EE1818-A4CB-4C04-A50A-C3DBDD5C705B}"/>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6B60B888-F05D-4040-9FC5-2ACF8529F034}"/>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C05B821F-0363-43FE-ABC7-A26F3C21A34B}"/>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5EFBE65C-8E2A-4C95-8D00-159C470F5DF6}"/>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983B817F-46D2-4A7D-A858-B553F73CAACC}"/>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F79371BA-EBB1-4C12-8FC8-9D5C9089D015}"/>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1F69899D-79F2-420D-B8AA-F01B5F5FDA05}"/>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9AFA31D8-B0CB-4439-AAE0-A3C50EA1A4F5}"/>
            </a:ext>
          </a:extLst>
        </xdr:cNvPr>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9DA53797-C914-4590-AA4A-137319E66826}"/>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A22028EF-F1E8-4ABC-BDBC-6AF59CA1E782}"/>
            </a:ext>
          </a:extLst>
        </xdr:cNvPr>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89F08EB4-8DE3-42CE-97D7-85F639D9402C}"/>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448244E-8846-428E-9529-5770D28A2C4A}"/>
            </a:ext>
          </a:extLst>
        </xdr:cNvPr>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9A157C6D-30D6-443C-A640-EB916B8FB9F0}"/>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A200DC97-D1FA-4AA1-816C-1A149B0364BB}"/>
            </a:ext>
          </a:extLst>
        </xdr:cNvPr>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8985E997-4CB4-478E-B139-C4DE4F99B59A}"/>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C96B97FE-9C7C-45B7-8417-23B3805C1523}"/>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C31B0395-DB4B-4462-934F-9435564F143C}"/>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F6596361-D161-4683-BC40-34C60D25DDB9}"/>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4D69D41D-C1A9-447A-8526-A4258A701C15}"/>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D5FB1A4F-BB5E-4307-9392-18BE18EEB1D8}"/>
            </a:ext>
          </a:extLst>
        </xdr:cNvPr>
        <xdr:cNvCxnSpPr/>
      </xdr:nvCxnSpPr>
      <xdr:spPr>
        <a:xfrm flipV="1">
          <a:off x="14374495" y="5177962"/>
          <a:ext cx="1269" cy="124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750BD6E8-F8E5-4AF2-BDE1-2653D7EB45B8}"/>
            </a:ext>
          </a:extLst>
        </xdr:cNvPr>
        <xdr:cNvSpPr txBox="1"/>
      </xdr:nvSpPr>
      <xdr:spPr>
        <a:xfrm>
          <a:off x="14419580" y="64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EF4A7766-4D6C-4C4E-AC6B-6F343075D2C6}"/>
            </a:ext>
          </a:extLst>
        </xdr:cNvPr>
        <xdr:cNvCxnSpPr/>
      </xdr:nvCxnSpPr>
      <xdr:spPr>
        <a:xfrm>
          <a:off x="14287500" y="641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4AA39DEE-AEFA-4769-B027-64E2A54CBF0A}"/>
            </a:ext>
          </a:extLst>
        </xdr:cNvPr>
        <xdr:cNvSpPr txBox="1"/>
      </xdr:nvSpPr>
      <xdr:spPr>
        <a:xfrm>
          <a:off x="14419580" y="49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D0E90268-E187-4765-B2D6-C210BEAFE5D3}"/>
            </a:ext>
          </a:extLst>
        </xdr:cNvPr>
        <xdr:cNvCxnSpPr/>
      </xdr:nvCxnSpPr>
      <xdr:spPr>
        <a:xfrm>
          <a:off x="14287500" y="5177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9986</xdr:rowOff>
    </xdr:from>
    <xdr:to>
      <xdr:col>85</xdr:col>
      <xdr:colOff>127000</xdr:colOff>
      <xdr:row>37</xdr:row>
      <xdr:rowOff>13823</xdr:rowOff>
    </xdr:to>
    <xdr:cxnSp macro="">
      <xdr:nvCxnSpPr>
        <xdr:cNvPr id="518" name="直線コネクタ 517">
          <a:extLst>
            <a:ext uri="{FF2B5EF4-FFF2-40B4-BE49-F238E27FC236}">
              <a16:creationId xmlns:a16="http://schemas.microsoft.com/office/drawing/2014/main" id="{D5666173-3EE4-4043-96EB-BA4174C69091}"/>
            </a:ext>
          </a:extLst>
        </xdr:cNvPr>
        <xdr:cNvCxnSpPr/>
      </xdr:nvCxnSpPr>
      <xdr:spPr>
        <a:xfrm flipV="1">
          <a:off x="13629640" y="6212666"/>
          <a:ext cx="74676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40B15737-0507-4F20-99F7-941820830334}"/>
            </a:ext>
          </a:extLst>
        </xdr:cNvPr>
        <xdr:cNvSpPr txBox="1"/>
      </xdr:nvSpPr>
      <xdr:spPr>
        <a:xfrm>
          <a:off x="14419580" y="5983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C472088F-E693-4370-A000-5022D59BF694}"/>
            </a:ext>
          </a:extLst>
        </xdr:cNvPr>
        <xdr:cNvSpPr/>
      </xdr:nvSpPr>
      <xdr:spPr>
        <a:xfrm>
          <a:off x="14325600" y="61286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13823</xdr:rowOff>
    </xdr:from>
    <xdr:to>
      <xdr:col>81</xdr:col>
      <xdr:colOff>50800</xdr:colOff>
      <xdr:row>37</xdr:row>
      <xdr:rowOff>40406</xdr:rowOff>
    </xdr:to>
    <xdr:cxnSp macro="">
      <xdr:nvCxnSpPr>
        <xdr:cNvPr id="521" name="直線コネクタ 520">
          <a:extLst>
            <a:ext uri="{FF2B5EF4-FFF2-40B4-BE49-F238E27FC236}">
              <a16:creationId xmlns:a16="http://schemas.microsoft.com/office/drawing/2014/main" id="{8AFE3236-0E62-4905-A007-68EA52D60165}"/>
            </a:ext>
          </a:extLst>
        </xdr:cNvPr>
        <xdr:cNvCxnSpPr/>
      </xdr:nvCxnSpPr>
      <xdr:spPr>
        <a:xfrm flipV="1">
          <a:off x="12854940" y="6216503"/>
          <a:ext cx="7747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EC75BB3F-9243-41DE-99FA-A526582511D3}"/>
            </a:ext>
          </a:extLst>
        </xdr:cNvPr>
        <xdr:cNvSpPr/>
      </xdr:nvSpPr>
      <xdr:spPr>
        <a:xfrm>
          <a:off x="13578840" y="6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C9782E6D-B69C-45AC-8C0B-2F4F9BAD6717}"/>
            </a:ext>
          </a:extLst>
        </xdr:cNvPr>
        <xdr:cNvSpPr txBox="1"/>
      </xdr:nvSpPr>
      <xdr:spPr>
        <a:xfrm>
          <a:off x="13408171" y="58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144500</xdr:rowOff>
    </xdr:from>
    <xdr:to>
      <xdr:col>76</xdr:col>
      <xdr:colOff>114300</xdr:colOff>
      <xdr:row>37</xdr:row>
      <xdr:rowOff>40406</xdr:rowOff>
    </xdr:to>
    <xdr:cxnSp macro="">
      <xdr:nvCxnSpPr>
        <xdr:cNvPr id="524" name="直線コネクタ 523">
          <a:extLst>
            <a:ext uri="{FF2B5EF4-FFF2-40B4-BE49-F238E27FC236}">
              <a16:creationId xmlns:a16="http://schemas.microsoft.com/office/drawing/2014/main" id="{F5730C14-CDAE-430A-A827-BC707D397106}"/>
            </a:ext>
          </a:extLst>
        </xdr:cNvPr>
        <xdr:cNvCxnSpPr/>
      </xdr:nvCxnSpPr>
      <xdr:spPr>
        <a:xfrm>
          <a:off x="12072620" y="6179540"/>
          <a:ext cx="782320" cy="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E8528178-9E85-4426-8ECD-CE97A38B8EC1}"/>
            </a:ext>
          </a:extLst>
        </xdr:cNvPr>
        <xdr:cNvSpPr/>
      </xdr:nvSpPr>
      <xdr:spPr>
        <a:xfrm>
          <a:off x="12804140" y="6189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6" name="テキスト ボックス 525">
          <a:extLst>
            <a:ext uri="{FF2B5EF4-FFF2-40B4-BE49-F238E27FC236}">
              <a16:creationId xmlns:a16="http://schemas.microsoft.com/office/drawing/2014/main" id="{96BDA8AB-DE6C-454A-810E-1FA0421107EF}"/>
            </a:ext>
          </a:extLst>
        </xdr:cNvPr>
        <xdr:cNvSpPr txBox="1"/>
      </xdr:nvSpPr>
      <xdr:spPr>
        <a:xfrm>
          <a:off x="12610611" y="59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144500</xdr:rowOff>
    </xdr:from>
    <xdr:to>
      <xdr:col>71</xdr:col>
      <xdr:colOff>177800</xdr:colOff>
      <xdr:row>37</xdr:row>
      <xdr:rowOff>55183</xdr:rowOff>
    </xdr:to>
    <xdr:cxnSp macro="">
      <xdr:nvCxnSpPr>
        <xdr:cNvPr id="527" name="直線コネクタ 526">
          <a:extLst>
            <a:ext uri="{FF2B5EF4-FFF2-40B4-BE49-F238E27FC236}">
              <a16:creationId xmlns:a16="http://schemas.microsoft.com/office/drawing/2014/main" id="{8821E547-E791-4AE2-A94E-79B1D571F225}"/>
            </a:ext>
          </a:extLst>
        </xdr:cNvPr>
        <xdr:cNvCxnSpPr/>
      </xdr:nvCxnSpPr>
      <xdr:spPr>
        <a:xfrm flipV="1">
          <a:off x="11282680" y="6179540"/>
          <a:ext cx="789940" cy="7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DDB5B3F4-AC5D-4106-8028-D0D50F493BD7}"/>
            </a:ext>
          </a:extLst>
        </xdr:cNvPr>
        <xdr:cNvSpPr/>
      </xdr:nvSpPr>
      <xdr:spPr>
        <a:xfrm>
          <a:off x="12029440" y="6194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a16="http://schemas.microsoft.com/office/drawing/2014/main" id="{719B87B1-966D-42EB-BE34-7C5D103CD0C7}"/>
            </a:ext>
          </a:extLst>
        </xdr:cNvPr>
        <xdr:cNvSpPr txBox="1"/>
      </xdr:nvSpPr>
      <xdr:spPr>
        <a:xfrm>
          <a:off x="11835911" y="62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7BA6283A-C846-4508-B751-69DDC2FD91E4}"/>
            </a:ext>
          </a:extLst>
        </xdr:cNvPr>
        <xdr:cNvSpPr/>
      </xdr:nvSpPr>
      <xdr:spPr>
        <a:xfrm>
          <a:off x="11231880" y="62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31" name="テキスト ボックス 530">
          <a:extLst>
            <a:ext uri="{FF2B5EF4-FFF2-40B4-BE49-F238E27FC236}">
              <a16:creationId xmlns:a16="http://schemas.microsoft.com/office/drawing/2014/main" id="{D199AEB7-4F75-4C1E-9F49-E26D9973C1AD}"/>
            </a:ext>
          </a:extLst>
        </xdr:cNvPr>
        <xdr:cNvSpPr txBox="1"/>
      </xdr:nvSpPr>
      <xdr:spPr>
        <a:xfrm>
          <a:off x="11061211" y="5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BD9B3BC1-5225-4A98-B0BE-C367999C22A7}"/>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91CB38E-CB7C-4B9F-B87E-3E2D1F9F2C15}"/>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D2A2A1B-157A-49B4-B5D9-E8D94BDE887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849ECE10-F0CE-4BA0-90AF-E21BF889425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44F5495-5D21-43E6-AB40-5ECD6DD73068}"/>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130636</xdr:rowOff>
    </xdr:from>
    <xdr:to>
      <xdr:col>85</xdr:col>
      <xdr:colOff>177800</xdr:colOff>
      <xdr:row>37</xdr:row>
      <xdr:rowOff>60786</xdr:rowOff>
    </xdr:to>
    <xdr:sp macro="" textlink="">
      <xdr:nvSpPr>
        <xdr:cNvPr id="537" name="楕円 536">
          <a:extLst>
            <a:ext uri="{FF2B5EF4-FFF2-40B4-BE49-F238E27FC236}">
              <a16:creationId xmlns:a16="http://schemas.microsoft.com/office/drawing/2014/main" id="{1717422F-C624-40AD-A9FE-78A25486A259}"/>
            </a:ext>
          </a:extLst>
        </xdr:cNvPr>
        <xdr:cNvSpPr/>
      </xdr:nvSpPr>
      <xdr:spPr>
        <a:xfrm>
          <a:off x="14325600" y="61656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109063</xdr:rowOff>
    </xdr:from>
    <xdr:ext cx="534377" cy="259045"/>
    <xdr:sp macro="" textlink="">
      <xdr:nvSpPr>
        <xdr:cNvPr id="538" name="消防費該当値テキスト">
          <a:extLst>
            <a:ext uri="{FF2B5EF4-FFF2-40B4-BE49-F238E27FC236}">
              <a16:creationId xmlns:a16="http://schemas.microsoft.com/office/drawing/2014/main" id="{40DC949C-2F44-4997-BD34-9B3C56BEEBF0}"/>
            </a:ext>
          </a:extLst>
        </xdr:cNvPr>
        <xdr:cNvSpPr txBox="1"/>
      </xdr:nvSpPr>
      <xdr:spPr>
        <a:xfrm>
          <a:off x="14419580" y="61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134473</xdr:rowOff>
    </xdr:from>
    <xdr:to>
      <xdr:col>81</xdr:col>
      <xdr:colOff>101600</xdr:colOff>
      <xdr:row>37</xdr:row>
      <xdr:rowOff>64623</xdr:rowOff>
    </xdr:to>
    <xdr:sp macro="" textlink="">
      <xdr:nvSpPr>
        <xdr:cNvPr id="539" name="楕円 538">
          <a:extLst>
            <a:ext uri="{FF2B5EF4-FFF2-40B4-BE49-F238E27FC236}">
              <a16:creationId xmlns:a16="http://schemas.microsoft.com/office/drawing/2014/main" id="{608E40E6-4DD3-46E4-8797-726F394539EC}"/>
            </a:ext>
          </a:extLst>
        </xdr:cNvPr>
        <xdr:cNvSpPr/>
      </xdr:nvSpPr>
      <xdr:spPr>
        <a:xfrm>
          <a:off x="13578840" y="6169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55750</xdr:rowOff>
    </xdr:from>
    <xdr:ext cx="534377" cy="259045"/>
    <xdr:sp macro="" textlink="">
      <xdr:nvSpPr>
        <xdr:cNvPr id="540" name="テキスト ボックス 539">
          <a:extLst>
            <a:ext uri="{FF2B5EF4-FFF2-40B4-BE49-F238E27FC236}">
              <a16:creationId xmlns:a16="http://schemas.microsoft.com/office/drawing/2014/main" id="{CC2B39B5-3909-4609-ABD6-308FB44892C4}"/>
            </a:ext>
          </a:extLst>
        </xdr:cNvPr>
        <xdr:cNvSpPr txBox="1"/>
      </xdr:nvSpPr>
      <xdr:spPr>
        <a:xfrm>
          <a:off x="13408171" y="62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161056</xdr:rowOff>
    </xdr:from>
    <xdr:to>
      <xdr:col>76</xdr:col>
      <xdr:colOff>165100</xdr:colOff>
      <xdr:row>37</xdr:row>
      <xdr:rowOff>91206</xdr:rowOff>
    </xdr:to>
    <xdr:sp macro="" textlink="">
      <xdr:nvSpPr>
        <xdr:cNvPr id="541" name="楕円 540">
          <a:extLst>
            <a:ext uri="{FF2B5EF4-FFF2-40B4-BE49-F238E27FC236}">
              <a16:creationId xmlns:a16="http://schemas.microsoft.com/office/drawing/2014/main" id="{D655E788-C00E-4DD1-8173-229997E991BA}"/>
            </a:ext>
          </a:extLst>
        </xdr:cNvPr>
        <xdr:cNvSpPr/>
      </xdr:nvSpPr>
      <xdr:spPr>
        <a:xfrm>
          <a:off x="12804140" y="619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82333</xdr:rowOff>
    </xdr:from>
    <xdr:ext cx="534377" cy="259045"/>
    <xdr:sp macro="" textlink="">
      <xdr:nvSpPr>
        <xdr:cNvPr id="542" name="テキスト ボックス 541">
          <a:extLst>
            <a:ext uri="{FF2B5EF4-FFF2-40B4-BE49-F238E27FC236}">
              <a16:creationId xmlns:a16="http://schemas.microsoft.com/office/drawing/2014/main" id="{F3F691D1-2B60-417B-BBB3-F11E06F8E8B8}"/>
            </a:ext>
          </a:extLst>
        </xdr:cNvPr>
        <xdr:cNvSpPr txBox="1"/>
      </xdr:nvSpPr>
      <xdr:spPr>
        <a:xfrm>
          <a:off x="12610611" y="62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93700</xdr:rowOff>
    </xdr:from>
    <xdr:to>
      <xdr:col>72</xdr:col>
      <xdr:colOff>38100</xdr:colOff>
      <xdr:row>37</xdr:row>
      <xdr:rowOff>23850</xdr:rowOff>
    </xdr:to>
    <xdr:sp macro="" textlink="">
      <xdr:nvSpPr>
        <xdr:cNvPr id="543" name="楕円 542">
          <a:extLst>
            <a:ext uri="{FF2B5EF4-FFF2-40B4-BE49-F238E27FC236}">
              <a16:creationId xmlns:a16="http://schemas.microsoft.com/office/drawing/2014/main" id="{65F843A4-C788-42A0-88D2-81B615A8FC88}"/>
            </a:ext>
          </a:extLst>
        </xdr:cNvPr>
        <xdr:cNvSpPr/>
      </xdr:nvSpPr>
      <xdr:spPr>
        <a:xfrm>
          <a:off x="12029440" y="6128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40377</xdr:rowOff>
    </xdr:from>
    <xdr:ext cx="534377" cy="259045"/>
    <xdr:sp macro="" textlink="">
      <xdr:nvSpPr>
        <xdr:cNvPr id="544" name="テキスト ボックス 543">
          <a:extLst>
            <a:ext uri="{FF2B5EF4-FFF2-40B4-BE49-F238E27FC236}">
              <a16:creationId xmlns:a16="http://schemas.microsoft.com/office/drawing/2014/main" id="{B2C8E0DE-7E34-4320-80EB-76E3295FF367}"/>
            </a:ext>
          </a:extLst>
        </xdr:cNvPr>
        <xdr:cNvSpPr txBox="1"/>
      </xdr:nvSpPr>
      <xdr:spPr>
        <a:xfrm>
          <a:off x="11835911" y="59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4383</xdr:rowOff>
    </xdr:from>
    <xdr:to>
      <xdr:col>67</xdr:col>
      <xdr:colOff>101600</xdr:colOff>
      <xdr:row>37</xdr:row>
      <xdr:rowOff>105983</xdr:rowOff>
    </xdr:to>
    <xdr:sp macro="" textlink="">
      <xdr:nvSpPr>
        <xdr:cNvPr id="545" name="楕円 544">
          <a:extLst>
            <a:ext uri="{FF2B5EF4-FFF2-40B4-BE49-F238E27FC236}">
              <a16:creationId xmlns:a16="http://schemas.microsoft.com/office/drawing/2014/main" id="{06070AFE-E1DB-4D8E-9B43-6658192797A4}"/>
            </a:ext>
          </a:extLst>
        </xdr:cNvPr>
        <xdr:cNvSpPr/>
      </xdr:nvSpPr>
      <xdr:spPr>
        <a:xfrm>
          <a:off x="11231880" y="62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97110</xdr:rowOff>
    </xdr:from>
    <xdr:ext cx="534377" cy="259045"/>
    <xdr:sp macro="" textlink="">
      <xdr:nvSpPr>
        <xdr:cNvPr id="546" name="テキスト ボックス 545">
          <a:extLst>
            <a:ext uri="{FF2B5EF4-FFF2-40B4-BE49-F238E27FC236}">
              <a16:creationId xmlns:a16="http://schemas.microsoft.com/office/drawing/2014/main" id="{8FB505FE-2B82-4BB1-8C8D-95AEC67ECE14}"/>
            </a:ext>
          </a:extLst>
        </xdr:cNvPr>
        <xdr:cNvSpPr txBox="1"/>
      </xdr:nvSpPr>
      <xdr:spPr>
        <a:xfrm>
          <a:off x="11061211" y="629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93BA7B50-30F5-4EB1-9EF2-46E85C4DF20A}"/>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C073C3E-A242-4697-831A-2931422A20B6}"/>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C58EB245-F026-4D34-9EAF-2C35C77F64BC}"/>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A408A0D7-3ED6-49C6-946F-A2B13FA38A56}"/>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59F3E5B3-5DA4-492F-B0AC-C640D4E3897A}"/>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BCBDCF95-CF66-476B-8790-0CACA9F2623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A67B236E-9EE9-4FEE-AC36-F6A95C4AA7A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26F71034-AC0E-4618-A263-DA3CCDCC4A86}"/>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1D4A0AB1-8B19-4516-88AD-0A7B08ADEB85}"/>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EEEE5B9C-3562-472F-9723-313C10D044C4}"/>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1069CED4-B967-4650-9AEA-00AB1A1EBDED}"/>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48CDF6F-2CF4-429C-9FA2-5F833C1FBCDB}"/>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94FB0065-0765-479B-A4CF-780FECA37AC1}"/>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5730D1BC-9417-4E3F-83D1-3913D70F9876}"/>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BFE49FC6-F385-4DFA-B44F-0C2B4B3A0405}"/>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20ADFDA3-54F5-4B46-8B0E-8ACA76F20B09}"/>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2AF96EEE-A072-4C12-A419-7C27221620C7}"/>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C52392B-D6E8-4F96-88D0-AF699312D8AD}"/>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73194AAF-C218-45FC-BFD2-88F9217A2F3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69B507C-E5AE-4840-AE7D-9E31DE0E7673}"/>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C27A714D-9E71-4D6D-8299-370EEAE269D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D18AC608-B10C-4DAF-8C1C-BEE5F504328C}"/>
            </a:ext>
          </a:extLst>
        </xdr:cNvPr>
        <xdr:cNvCxnSpPr/>
      </xdr:nvCxnSpPr>
      <xdr:spPr>
        <a:xfrm flipV="1">
          <a:off x="14374495" y="8821090"/>
          <a:ext cx="1269" cy="89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24B2EA50-DD38-4A83-AF27-26FE6A4109D2}"/>
            </a:ext>
          </a:extLst>
        </xdr:cNvPr>
        <xdr:cNvSpPr txBox="1"/>
      </xdr:nvSpPr>
      <xdr:spPr>
        <a:xfrm>
          <a:off x="14419580" y="97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186C9B3A-1575-4ADB-9C26-B6CC78D26B76}"/>
            </a:ext>
          </a:extLst>
        </xdr:cNvPr>
        <xdr:cNvCxnSpPr/>
      </xdr:nvCxnSpPr>
      <xdr:spPr>
        <a:xfrm>
          <a:off x="14287500" y="971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82DC81DD-AF1E-4221-91AB-452E4395972C}"/>
            </a:ext>
          </a:extLst>
        </xdr:cNvPr>
        <xdr:cNvSpPr txBox="1"/>
      </xdr:nvSpPr>
      <xdr:spPr>
        <a:xfrm>
          <a:off x="14419580" y="860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1633C14E-D9C4-4408-B368-5227C0117C9A}"/>
            </a:ext>
          </a:extLst>
        </xdr:cNvPr>
        <xdr:cNvCxnSpPr/>
      </xdr:nvCxnSpPr>
      <xdr:spPr>
        <a:xfrm>
          <a:off x="14287500" y="8821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38211</xdr:rowOff>
    </xdr:from>
    <xdr:to>
      <xdr:col>85</xdr:col>
      <xdr:colOff>127000</xdr:colOff>
      <xdr:row>57</xdr:row>
      <xdr:rowOff>59242</xdr:rowOff>
    </xdr:to>
    <xdr:cxnSp macro="">
      <xdr:nvCxnSpPr>
        <xdr:cNvPr id="573" name="直線コネクタ 572">
          <a:extLst>
            <a:ext uri="{FF2B5EF4-FFF2-40B4-BE49-F238E27FC236}">
              <a16:creationId xmlns:a16="http://schemas.microsoft.com/office/drawing/2014/main" id="{47AE9447-0A19-4BE1-A300-38E75FD87ADB}"/>
            </a:ext>
          </a:extLst>
        </xdr:cNvPr>
        <xdr:cNvCxnSpPr/>
      </xdr:nvCxnSpPr>
      <xdr:spPr>
        <a:xfrm>
          <a:off x="13629640" y="9593691"/>
          <a:ext cx="74676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642D759B-27C8-48EF-8663-FC2E32B45350}"/>
            </a:ext>
          </a:extLst>
        </xdr:cNvPr>
        <xdr:cNvSpPr txBox="1"/>
      </xdr:nvSpPr>
      <xdr:spPr>
        <a:xfrm>
          <a:off x="14419580" y="9358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D4BE8F0E-F7D8-42D4-8747-BE24730031ED}"/>
            </a:ext>
          </a:extLst>
        </xdr:cNvPr>
        <xdr:cNvSpPr/>
      </xdr:nvSpPr>
      <xdr:spPr>
        <a:xfrm>
          <a:off x="14325600" y="95029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1438</xdr:rowOff>
    </xdr:from>
    <xdr:to>
      <xdr:col>81</xdr:col>
      <xdr:colOff>50800</xdr:colOff>
      <xdr:row>57</xdr:row>
      <xdr:rowOff>38211</xdr:rowOff>
    </xdr:to>
    <xdr:cxnSp macro="">
      <xdr:nvCxnSpPr>
        <xdr:cNvPr id="576" name="直線コネクタ 575">
          <a:extLst>
            <a:ext uri="{FF2B5EF4-FFF2-40B4-BE49-F238E27FC236}">
              <a16:creationId xmlns:a16="http://schemas.microsoft.com/office/drawing/2014/main" id="{23D5265A-DB26-4B42-80B9-1D7486CADD5B}"/>
            </a:ext>
          </a:extLst>
        </xdr:cNvPr>
        <xdr:cNvCxnSpPr/>
      </xdr:nvCxnSpPr>
      <xdr:spPr>
        <a:xfrm>
          <a:off x="12854940" y="9053998"/>
          <a:ext cx="774700" cy="5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822CF007-AF4A-4572-A3E2-CA4810F5186D}"/>
            </a:ext>
          </a:extLst>
        </xdr:cNvPr>
        <xdr:cNvSpPr/>
      </xdr:nvSpPr>
      <xdr:spPr>
        <a:xfrm>
          <a:off x="13578840" y="945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8482DA27-4C82-4C48-903A-667BA8FD9685}"/>
            </a:ext>
          </a:extLst>
        </xdr:cNvPr>
        <xdr:cNvSpPr txBox="1"/>
      </xdr:nvSpPr>
      <xdr:spPr>
        <a:xfrm>
          <a:off x="13408171" y="92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1438</xdr:rowOff>
    </xdr:from>
    <xdr:to>
      <xdr:col>76</xdr:col>
      <xdr:colOff>114300</xdr:colOff>
      <xdr:row>55</xdr:row>
      <xdr:rowOff>146512</xdr:rowOff>
    </xdr:to>
    <xdr:cxnSp macro="">
      <xdr:nvCxnSpPr>
        <xdr:cNvPr id="579" name="直線コネクタ 578">
          <a:extLst>
            <a:ext uri="{FF2B5EF4-FFF2-40B4-BE49-F238E27FC236}">
              <a16:creationId xmlns:a16="http://schemas.microsoft.com/office/drawing/2014/main" id="{1A8B43FD-14FB-4E4C-98A6-E1F02A33DEBE}"/>
            </a:ext>
          </a:extLst>
        </xdr:cNvPr>
        <xdr:cNvCxnSpPr/>
      </xdr:nvCxnSpPr>
      <xdr:spPr>
        <a:xfrm flipV="1">
          <a:off x="12072620" y="9053998"/>
          <a:ext cx="782320" cy="3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45913F7D-0043-4752-ACCE-57C49978D523}"/>
            </a:ext>
          </a:extLst>
        </xdr:cNvPr>
        <xdr:cNvSpPr/>
      </xdr:nvSpPr>
      <xdr:spPr>
        <a:xfrm>
          <a:off x="12804140" y="953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81" name="テキスト ボックス 580">
          <a:extLst>
            <a:ext uri="{FF2B5EF4-FFF2-40B4-BE49-F238E27FC236}">
              <a16:creationId xmlns:a16="http://schemas.microsoft.com/office/drawing/2014/main" id="{5EE95E7C-C241-48BD-8ACB-009D5C4168DF}"/>
            </a:ext>
          </a:extLst>
        </xdr:cNvPr>
        <xdr:cNvSpPr txBox="1"/>
      </xdr:nvSpPr>
      <xdr:spPr>
        <a:xfrm>
          <a:off x="12610611" y="96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146512</xdr:rowOff>
    </xdr:from>
    <xdr:to>
      <xdr:col>71</xdr:col>
      <xdr:colOff>177800</xdr:colOff>
      <xdr:row>56</xdr:row>
      <xdr:rowOff>162413</xdr:rowOff>
    </xdr:to>
    <xdr:cxnSp macro="">
      <xdr:nvCxnSpPr>
        <xdr:cNvPr id="582" name="直線コネクタ 581">
          <a:extLst>
            <a:ext uri="{FF2B5EF4-FFF2-40B4-BE49-F238E27FC236}">
              <a16:creationId xmlns:a16="http://schemas.microsoft.com/office/drawing/2014/main" id="{7AA27993-933B-43A1-B09A-36C6DAC6F34E}"/>
            </a:ext>
          </a:extLst>
        </xdr:cNvPr>
        <xdr:cNvCxnSpPr/>
      </xdr:nvCxnSpPr>
      <xdr:spPr>
        <a:xfrm flipV="1">
          <a:off x="11282680" y="9366712"/>
          <a:ext cx="789940" cy="18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CC2083C9-0E80-470E-A450-1CEB44A76E06}"/>
            </a:ext>
          </a:extLst>
        </xdr:cNvPr>
        <xdr:cNvSpPr/>
      </xdr:nvSpPr>
      <xdr:spPr>
        <a:xfrm>
          <a:off x="12029440" y="9535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a:extLst>
            <a:ext uri="{FF2B5EF4-FFF2-40B4-BE49-F238E27FC236}">
              <a16:creationId xmlns:a16="http://schemas.microsoft.com/office/drawing/2014/main" id="{C50A2E92-EDEC-44E0-9833-C87156D14B56}"/>
            </a:ext>
          </a:extLst>
        </xdr:cNvPr>
        <xdr:cNvSpPr txBox="1"/>
      </xdr:nvSpPr>
      <xdr:spPr>
        <a:xfrm>
          <a:off x="11835911" y="96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C26BDD32-6AF5-49CE-AFF7-CBD890DF0267}"/>
            </a:ext>
          </a:extLst>
        </xdr:cNvPr>
        <xdr:cNvSpPr/>
      </xdr:nvSpPr>
      <xdr:spPr>
        <a:xfrm>
          <a:off x="11231880" y="95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6" name="テキスト ボックス 585">
          <a:extLst>
            <a:ext uri="{FF2B5EF4-FFF2-40B4-BE49-F238E27FC236}">
              <a16:creationId xmlns:a16="http://schemas.microsoft.com/office/drawing/2014/main" id="{1650E229-EC19-47AC-941D-FDD545483C2C}"/>
            </a:ext>
          </a:extLst>
        </xdr:cNvPr>
        <xdr:cNvSpPr txBox="1"/>
      </xdr:nvSpPr>
      <xdr:spPr>
        <a:xfrm>
          <a:off x="11061211" y="96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590A603E-F889-476E-906E-B394F203ACEB}"/>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869353AD-31C3-4223-AE6C-A0A5CFE4CCBE}"/>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3CA1F65-24CB-4053-AE54-330F570DC7D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8F0ED51-FCDA-4859-8A83-63C910FDA25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F71F563-E8D0-4617-9E37-BD9D53D9032C}"/>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8442</xdr:rowOff>
    </xdr:from>
    <xdr:to>
      <xdr:col>85</xdr:col>
      <xdr:colOff>177800</xdr:colOff>
      <xdr:row>57</xdr:row>
      <xdr:rowOff>110042</xdr:rowOff>
    </xdr:to>
    <xdr:sp macro="" textlink="">
      <xdr:nvSpPr>
        <xdr:cNvPr id="592" name="楕円 591">
          <a:extLst>
            <a:ext uri="{FF2B5EF4-FFF2-40B4-BE49-F238E27FC236}">
              <a16:creationId xmlns:a16="http://schemas.microsoft.com/office/drawing/2014/main" id="{8015C3D3-3A12-4969-814B-47B4405BA560}"/>
            </a:ext>
          </a:extLst>
        </xdr:cNvPr>
        <xdr:cNvSpPr/>
      </xdr:nvSpPr>
      <xdr:spPr>
        <a:xfrm>
          <a:off x="14325600" y="95639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94819</xdr:rowOff>
    </xdr:from>
    <xdr:ext cx="534377" cy="259045"/>
    <xdr:sp macro="" textlink="">
      <xdr:nvSpPr>
        <xdr:cNvPr id="593" name="教育費該当値テキスト">
          <a:extLst>
            <a:ext uri="{FF2B5EF4-FFF2-40B4-BE49-F238E27FC236}">
              <a16:creationId xmlns:a16="http://schemas.microsoft.com/office/drawing/2014/main" id="{5BCF5F96-8F8B-440C-AB3E-4911FD1A508F}"/>
            </a:ext>
          </a:extLst>
        </xdr:cNvPr>
        <xdr:cNvSpPr txBox="1"/>
      </xdr:nvSpPr>
      <xdr:spPr>
        <a:xfrm>
          <a:off x="14419580" y="9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158861</xdr:rowOff>
    </xdr:from>
    <xdr:to>
      <xdr:col>81</xdr:col>
      <xdr:colOff>101600</xdr:colOff>
      <xdr:row>57</xdr:row>
      <xdr:rowOff>89011</xdr:rowOff>
    </xdr:to>
    <xdr:sp macro="" textlink="">
      <xdr:nvSpPr>
        <xdr:cNvPr id="594" name="楕円 593">
          <a:extLst>
            <a:ext uri="{FF2B5EF4-FFF2-40B4-BE49-F238E27FC236}">
              <a16:creationId xmlns:a16="http://schemas.microsoft.com/office/drawing/2014/main" id="{B7968AB7-854D-4EF9-9BBB-20A1F945EDFB}"/>
            </a:ext>
          </a:extLst>
        </xdr:cNvPr>
        <xdr:cNvSpPr/>
      </xdr:nvSpPr>
      <xdr:spPr>
        <a:xfrm>
          <a:off x="13578840" y="9546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80138</xdr:rowOff>
    </xdr:from>
    <xdr:ext cx="534377" cy="259045"/>
    <xdr:sp macro="" textlink="">
      <xdr:nvSpPr>
        <xdr:cNvPr id="595" name="テキスト ボックス 594">
          <a:extLst>
            <a:ext uri="{FF2B5EF4-FFF2-40B4-BE49-F238E27FC236}">
              <a16:creationId xmlns:a16="http://schemas.microsoft.com/office/drawing/2014/main" id="{EDED5035-50AD-4FE9-A637-AC30BAEDB5D6}"/>
            </a:ext>
          </a:extLst>
        </xdr:cNvPr>
        <xdr:cNvSpPr txBox="1"/>
      </xdr:nvSpPr>
      <xdr:spPr>
        <a:xfrm>
          <a:off x="13408171" y="96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122088</xdr:rowOff>
    </xdr:from>
    <xdr:to>
      <xdr:col>76</xdr:col>
      <xdr:colOff>165100</xdr:colOff>
      <xdr:row>54</xdr:row>
      <xdr:rowOff>52238</xdr:rowOff>
    </xdr:to>
    <xdr:sp macro="" textlink="">
      <xdr:nvSpPr>
        <xdr:cNvPr id="596" name="楕円 595">
          <a:extLst>
            <a:ext uri="{FF2B5EF4-FFF2-40B4-BE49-F238E27FC236}">
              <a16:creationId xmlns:a16="http://schemas.microsoft.com/office/drawing/2014/main" id="{380AABD6-0D69-4481-9353-BDA9EAFBEFEF}"/>
            </a:ext>
          </a:extLst>
        </xdr:cNvPr>
        <xdr:cNvSpPr/>
      </xdr:nvSpPr>
      <xdr:spPr>
        <a:xfrm>
          <a:off x="12804140" y="9007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68765</xdr:rowOff>
    </xdr:from>
    <xdr:ext cx="599010" cy="259045"/>
    <xdr:sp macro="" textlink="">
      <xdr:nvSpPr>
        <xdr:cNvPr id="597" name="テキスト ボックス 596">
          <a:extLst>
            <a:ext uri="{FF2B5EF4-FFF2-40B4-BE49-F238E27FC236}">
              <a16:creationId xmlns:a16="http://schemas.microsoft.com/office/drawing/2014/main" id="{288D5AF8-E99B-4EE4-A384-099B299A84CF}"/>
            </a:ext>
          </a:extLst>
        </xdr:cNvPr>
        <xdr:cNvSpPr txBox="1"/>
      </xdr:nvSpPr>
      <xdr:spPr>
        <a:xfrm>
          <a:off x="12578295" y="87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95712</xdr:rowOff>
    </xdr:from>
    <xdr:to>
      <xdr:col>72</xdr:col>
      <xdr:colOff>38100</xdr:colOff>
      <xdr:row>56</xdr:row>
      <xdr:rowOff>25862</xdr:rowOff>
    </xdr:to>
    <xdr:sp macro="" textlink="">
      <xdr:nvSpPr>
        <xdr:cNvPr id="598" name="楕円 597">
          <a:extLst>
            <a:ext uri="{FF2B5EF4-FFF2-40B4-BE49-F238E27FC236}">
              <a16:creationId xmlns:a16="http://schemas.microsoft.com/office/drawing/2014/main" id="{69398769-12B0-4A67-BFB1-E530B2E249C5}"/>
            </a:ext>
          </a:extLst>
        </xdr:cNvPr>
        <xdr:cNvSpPr/>
      </xdr:nvSpPr>
      <xdr:spPr>
        <a:xfrm>
          <a:off x="12029440" y="9315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42389</xdr:rowOff>
    </xdr:from>
    <xdr:ext cx="599010" cy="259045"/>
    <xdr:sp macro="" textlink="">
      <xdr:nvSpPr>
        <xdr:cNvPr id="599" name="テキスト ボックス 598">
          <a:extLst>
            <a:ext uri="{FF2B5EF4-FFF2-40B4-BE49-F238E27FC236}">
              <a16:creationId xmlns:a16="http://schemas.microsoft.com/office/drawing/2014/main" id="{47D798DF-8F63-4696-813F-B95ACF4CFEFD}"/>
            </a:ext>
          </a:extLst>
        </xdr:cNvPr>
        <xdr:cNvSpPr txBox="1"/>
      </xdr:nvSpPr>
      <xdr:spPr>
        <a:xfrm>
          <a:off x="11803595" y="909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111613</xdr:rowOff>
    </xdr:from>
    <xdr:to>
      <xdr:col>67</xdr:col>
      <xdr:colOff>101600</xdr:colOff>
      <xdr:row>57</xdr:row>
      <xdr:rowOff>41763</xdr:rowOff>
    </xdr:to>
    <xdr:sp macro="" textlink="">
      <xdr:nvSpPr>
        <xdr:cNvPr id="600" name="楕円 599">
          <a:extLst>
            <a:ext uri="{FF2B5EF4-FFF2-40B4-BE49-F238E27FC236}">
              <a16:creationId xmlns:a16="http://schemas.microsoft.com/office/drawing/2014/main" id="{D7F9F43F-687A-4736-A543-661B523EBC26}"/>
            </a:ext>
          </a:extLst>
        </xdr:cNvPr>
        <xdr:cNvSpPr/>
      </xdr:nvSpPr>
      <xdr:spPr>
        <a:xfrm>
          <a:off x="11231880" y="9499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58290</xdr:rowOff>
    </xdr:from>
    <xdr:ext cx="534377" cy="259045"/>
    <xdr:sp macro="" textlink="">
      <xdr:nvSpPr>
        <xdr:cNvPr id="601" name="テキスト ボックス 600">
          <a:extLst>
            <a:ext uri="{FF2B5EF4-FFF2-40B4-BE49-F238E27FC236}">
              <a16:creationId xmlns:a16="http://schemas.microsoft.com/office/drawing/2014/main" id="{FCF27C64-A8EB-4170-9E27-8D1E08D5FE2F}"/>
            </a:ext>
          </a:extLst>
        </xdr:cNvPr>
        <xdr:cNvSpPr txBox="1"/>
      </xdr:nvSpPr>
      <xdr:spPr>
        <a:xfrm>
          <a:off x="11061211" y="92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1DC62D13-71EF-4274-BFC3-8F8C81A0AC26}"/>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891BB81D-D39E-4DF9-A54A-9BA48F2D016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87DB20CC-25A8-4448-9FA9-DF07EA5FAE6F}"/>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D93B48C7-12BD-4DDA-B5C7-8A0230CE93E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D9237421-9BDC-4A7E-B1BF-E1AC83834FC4}"/>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3FCAE04F-95D4-4909-B85B-AA3F5F779D1A}"/>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3377E05D-86BC-4B23-BE9A-8168C81F8B8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22C357D1-7EE4-4A92-AB9D-35CCFF8E0E43}"/>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519A2152-A19B-4BD5-BF9C-5E9CDAFD66AE}"/>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C6E0C2FA-7D16-4939-A017-EA0D4F7E182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D675E885-2DBF-42B4-9332-AD6F9AA22209}"/>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EC71DE0D-3106-448B-A6E9-E3E8EDAF2FCE}"/>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BCDB572C-1AD0-4821-9B56-C7A36DC1CB3A}"/>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9FBEDFEB-BAC0-4D31-AE26-62F35C2CFBCB}"/>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11BED26-E3CA-4F2C-A942-4D1A1F53438E}"/>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7ADBF85E-8121-46D8-A2DB-9AC2643E79AD}"/>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2E4A8567-3D88-46DB-862A-B067ACCB9876}"/>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21DD4656-888C-41AC-9FEB-8AAE4C238CF4}"/>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8237A4FA-F5CF-4EB3-AC54-1B0CB1A2FEF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C000F983-9D70-4EBF-BEDB-77F9FED1E435}"/>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403AA7D4-B72A-4D76-9213-0C83A5FA6D17}"/>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427C21A4-1265-44AD-856C-554E5CAC6B73}"/>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49E2627-AED1-4D4E-ACF6-8E413E0A54D8}"/>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17B692BE-82EC-4B1C-AAB9-CA266AED1661}"/>
            </a:ext>
          </a:extLst>
        </xdr:cNvPr>
        <xdr:cNvCxnSpPr/>
      </xdr:nvCxnSpPr>
      <xdr:spPr>
        <a:xfrm flipV="1">
          <a:off x="14374495" y="11870328"/>
          <a:ext cx="1269" cy="1417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CE134EE-C781-4B4E-8A57-AA75F8DA7C0C}"/>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6D108ECF-F26C-4867-8AA2-FEC9F4C7AE5E}"/>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C8E98415-38F2-4071-AAF4-854A8BFCC5EC}"/>
            </a:ext>
          </a:extLst>
        </xdr:cNvPr>
        <xdr:cNvSpPr txBox="1"/>
      </xdr:nvSpPr>
      <xdr:spPr>
        <a:xfrm>
          <a:off x="14419580" y="116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97B67DF3-AB65-4A3A-9FC6-D7F9625D0C20}"/>
            </a:ext>
          </a:extLst>
        </xdr:cNvPr>
        <xdr:cNvCxnSpPr/>
      </xdr:nvCxnSpPr>
      <xdr:spPr>
        <a:xfrm>
          <a:off x="14287500" y="11870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162140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2B332FAF-7DA3-4BF8-B09C-9BC90305EFFB}"/>
            </a:ext>
          </a:extLst>
        </xdr:cNvPr>
        <xdr:cNvCxnSpPr/>
      </xdr:nvCxnSpPr>
      <xdr:spPr>
        <a:xfrm>
          <a:off x="13629640" y="13238060"/>
          <a:ext cx="74676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8DDD9DA1-6723-4C9A-AE54-7594ABD8A350}"/>
            </a:ext>
          </a:extLst>
        </xdr:cNvPr>
        <xdr:cNvSpPr txBox="1"/>
      </xdr:nvSpPr>
      <xdr:spPr>
        <a:xfrm>
          <a:off x="14419580" y="12964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F471B993-3A5C-4E60-A3EF-F48019B87EDD}"/>
            </a:ext>
          </a:extLst>
        </xdr:cNvPr>
        <xdr:cNvSpPr/>
      </xdr:nvSpPr>
      <xdr:spPr>
        <a:xfrm>
          <a:off x="14325600" y="131093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153530</xdr:rowOff>
    </xdr:from>
    <xdr:to>
      <xdr:col>81</xdr:col>
      <xdr:colOff>50800</xdr:colOff>
      <xdr:row>78</xdr:row>
      <xdr:rowOff>162140</xdr:rowOff>
    </xdr:to>
    <xdr:cxnSp macro="">
      <xdr:nvCxnSpPr>
        <xdr:cNvPr id="633" name="直線コネクタ 632">
          <a:extLst>
            <a:ext uri="{FF2B5EF4-FFF2-40B4-BE49-F238E27FC236}">
              <a16:creationId xmlns:a16="http://schemas.microsoft.com/office/drawing/2014/main" id="{F650342C-9AE8-4704-B421-B92C7FCB1742}"/>
            </a:ext>
          </a:extLst>
        </xdr:cNvPr>
        <xdr:cNvCxnSpPr/>
      </xdr:nvCxnSpPr>
      <xdr:spPr>
        <a:xfrm>
          <a:off x="12854940" y="13229450"/>
          <a:ext cx="7747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AEACC0AC-569F-4FEB-8731-AAE431DA8BD7}"/>
            </a:ext>
          </a:extLst>
        </xdr:cNvPr>
        <xdr:cNvSpPr/>
      </xdr:nvSpPr>
      <xdr:spPr>
        <a:xfrm>
          <a:off x="13578840" y="131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606340ED-3D11-4831-9EBD-8DFBDE312FD7}"/>
            </a:ext>
          </a:extLst>
        </xdr:cNvPr>
        <xdr:cNvSpPr txBox="1"/>
      </xdr:nvSpPr>
      <xdr:spPr>
        <a:xfrm>
          <a:off x="13417628" y="1292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153530</xdr:rowOff>
    </xdr:from>
    <xdr:to>
      <xdr:col>76</xdr:col>
      <xdr:colOff>114300</xdr:colOff>
      <xdr:row>79</xdr:row>
      <xdr:rowOff>23876</xdr:rowOff>
    </xdr:to>
    <xdr:cxnSp macro="">
      <xdr:nvCxnSpPr>
        <xdr:cNvPr id="636" name="直線コネクタ 635">
          <a:extLst>
            <a:ext uri="{FF2B5EF4-FFF2-40B4-BE49-F238E27FC236}">
              <a16:creationId xmlns:a16="http://schemas.microsoft.com/office/drawing/2014/main" id="{CFFB0480-72D5-4106-BFF4-ACE8D1C36371}"/>
            </a:ext>
          </a:extLst>
        </xdr:cNvPr>
        <xdr:cNvCxnSpPr/>
      </xdr:nvCxnSpPr>
      <xdr:spPr>
        <a:xfrm flipV="1">
          <a:off x="12072620" y="13229450"/>
          <a:ext cx="78232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FAD39ADB-84BD-40A8-9330-AF30F4714775}"/>
            </a:ext>
          </a:extLst>
        </xdr:cNvPr>
        <xdr:cNvSpPr/>
      </xdr:nvSpPr>
      <xdr:spPr>
        <a:xfrm>
          <a:off x="12804140" y="1312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8" name="テキスト ボックス 637">
          <a:extLst>
            <a:ext uri="{FF2B5EF4-FFF2-40B4-BE49-F238E27FC236}">
              <a16:creationId xmlns:a16="http://schemas.microsoft.com/office/drawing/2014/main" id="{6F33C1EE-B6B5-4DF2-97A0-F4A2313BC016}"/>
            </a:ext>
          </a:extLst>
        </xdr:cNvPr>
        <xdr:cNvSpPr txBox="1"/>
      </xdr:nvSpPr>
      <xdr:spPr>
        <a:xfrm>
          <a:off x="12642928" y="129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23876</xdr:rowOff>
    </xdr:from>
    <xdr:to>
      <xdr:col>71</xdr:col>
      <xdr:colOff>177800</xdr:colOff>
      <xdr:row>79</xdr:row>
      <xdr:rowOff>37249</xdr:rowOff>
    </xdr:to>
    <xdr:cxnSp macro="">
      <xdr:nvCxnSpPr>
        <xdr:cNvPr id="639" name="直線コネクタ 638">
          <a:extLst>
            <a:ext uri="{FF2B5EF4-FFF2-40B4-BE49-F238E27FC236}">
              <a16:creationId xmlns:a16="http://schemas.microsoft.com/office/drawing/2014/main" id="{532106AA-404D-415A-A7B9-40F9525AA0D7}"/>
            </a:ext>
          </a:extLst>
        </xdr:cNvPr>
        <xdr:cNvCxnSpPr/>
      </xdr:nvCxnSpPr>
      <xdr:spPr>
        <a:xfrm flipV="1">
          <a:off x="11282680" y="13267436"/>
          <a:ext cx="78994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D794B8CC-E2F6-40F1-BADA-202E2582AF15}"/>
            </a:ext>
          </a:extLst>
        </xdr:cNvPr>
        <xdr:cNvSpPr/>
      </xdr:nvSpPr>
      <xdr:spPr>
        <a:xfrm>
          <a:off x="12029440" y="13168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41" name="テキスト ボックス 640">
          <a:extLst>
            <a:ext uri="{FF2B5EF4-FFF2-40B4-BE49-F238E27FC236}">
              <a16:creationId xmlns:a16="http://schemas.microsoft.com/office/drawing/2014/main" id="{A5A58527-B6F1-4295-8487-6E37A41FE3EA}"/>
            </a:ext>
          </a:extLst>
        </xdr:cNvPr>
        <xdr:cNvSpPr txBox="1"/>
      </xdr:nvSpPr>
      <xdr:spPr>
        <a:xfrm>
          <a:off x="11868228" y="129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73A99A79-9B58-4243-BE69-AC0D96D1C285}"/>
            </a:ext>
          </a:extLst>
        </xdr:cNvPr>
        <xdr:cNvSpPr/>
      </xdr:nvSpPr>
      <xdr:spPr>
        <a:xfrm>
          <a:off x="11231880" y="1320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43" name="テキスト ボックス 642">
          <a:extLst>
            <a:ext uri="{FF2B5EF4-FFF2-40B4-BE49-F238E27FC236}">
              <a16:creationId xmlns:a16="http://schemas.microsoft.com/office/drawing/2014/main" id="{035E55E2-7472-432D-83F6-7ED9F74FC836}"/>
            </a:ext>
          </a:extLst>
        </xdr:cNvPr>
        <xdr:cNvSpPr txBox="1"/>
      </xdr:nvSpPr>
      <xdr:spPr>
        <a:xfrm>
          <a:off x="11070668" y="1298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9BEFDFB2-D0F2-4D4F-9BF2-E9757DB2BFB9}"/>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68E0E609-C6D3-4E09-AEB6-9D7393B916D2}"/>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FE7CF28-70FE-41F5-A783-9FD19F9E1A74}"/>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E0B8A2D4-5E3D-48AA-97F4-0BAE651DCCBA}"/>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836D135-4481-494A-9C8D-41EA04A55C7E}"/>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9E8EB808-0317-4E34-BC97-3D27EFA583FA}"/>
            </a:ext>
          </a:extLst>
        </xdr:cNvPr>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8DF33E67-9155-41DE-8C27-AFD984727EA4}"/>
            </a:ext>
          </a:extLst>
        </xdr:cNvPr>
        <xdr:cNvSpPr txBox="1"/>
      </xdr:nvSpPr>
      <xdr:spPr>
        <a:xfrm>
          <a:off x="14419580"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111340</xdr:rowOff>
    </xdr:from>
    <xdr:to>
      <xdr:col>81</xdr:col>
      <xdr:colOff>101600</xdr:colOff>
      <xdr:row>79</xdr:row>
      <xdr:rowOff>41490</xdr:rowOff>
    </xdr:to>
    <xdr:sp macro="" textlink="">
      <xdr:nvSpPr>
        <xdr:cNvPr id="651" name="楕円 650">
          <a:extLst>
            <a:ext uri="{FF2B5EF4-FFF2-40B4-BE49-F238E27FC236}">
              <a16:creationId xmlns:a16="http://schemas.microsoft.com/office/drawing/2014/main" id="{F01528C8-713B-4032-A2B0-740D91FE8B4A}"/>
            </a:ext>
          </a:extLst>
        </xdr:cNvPr>
        <xdr:cNvSpPr/>
      </xdr:nvSpPr>
      <xdr:spPr>
        <a:xfrm>
          <a:off x="13578840" y="13187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32617</xdr:rowOff>
    </xdr:from>
    <xdr:ext cx="469744" cy="259045"/>
    <xdr:sp macro="" textlink="">
      <xdr:nvSpPr>
        <xdr:cNvPr id="652" name="テキスト ボックス 651">
          <a:extLst>
            <a:ext uri="{FF2B5EF4-FFF2-40B4-BE49-F238E27FC236}">
              <a16:creationId xmlns:a16="http://schemas.microsoft.com/office/drawing/2014/main" id="{BE8DEE2C-861D-46AC-BE72-608710F01F02}"/>
            </a:ext>
          </a:extLst>
        </xdr:cNvPr>
        <xdr:cNvSpPr txBox="1"/>
      </xdr:nvSpPr>
      <xdr:spPr>
        <a:xfrm>
          <a:off x="13417628" y="1327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102730</xdr:rowOff>
    </xdr:from>
    <xdr:to>
      <xdr:col>76</xdr:col>
      <xdr:colOff>165100</xdr:colOff>
      <xdr:row>79</xdr:row>
      <xdr:rowOff>32880</xdr:rowOff>
    </xdr:to>
    <xdr:sp macro="" textlink="">
      <xdr:nvSpPr>
        <xdr:cNvPr id="653" name="楕円 652">
          <a:extLst>
            <a:ext uri="{FF2B5EF4-FFF2-40B4-BE49-F238E27FC236}">
              <a16:creationId xmlns:a16="http://schemas.microsoft.com/office/drawing/2014/main" id="{A50071FF-40F2-4D7B-BCC1-717087177F5D}"/>
            </a:ext>
          </a:extLst>
        </xdr:cNvPr>
        <xdr:cNvSpPr/>
      </xdr:nvSpPr>
      <xdr:spPr>
        <a:xfrm>
          <a:off x="12804140" y="131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24007</xdr:rowOff>
    </xdr:from>
    <xdr:ext cx="469744" cy="259045"/>
    <xdr:sp macro="" textlink="">
      <xdr:nvSpPr>
        <xdr:cNvPr id="654" name="テキスト ボックス 653">
          <a:extLst>
            <a:ext uri="{FF2B5EF4-FFF2-40B4-BE49-F238E27FC236}">
              <a16:creationId xmlns:a16="http://schemas.microsoft.com/office/drawing/2014/main" id="{23003C28-787A-4304-A746-DA62855C0360}"/>
            </a:ext>
          </a:extLst>
        </xdr:cNvPr>
        <xdr:cNvSpPr txBox="1"/>
      </xdr:nvSpPr>
      <xdr:spPr>
        <a:xfrm>
          <a:off x="12642928" y="132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144526</xdr:rowOff>
    </xdr:from>
    <xdr:to>
      <xdr:col>72</xdr:col>
      <xdr:colOff>38100</xdr:colOff>
      <xdr:row>79</xdr:row>
      <xdr:rowOff>74676</xdr:rowOff>
    </xdr:to>
    <xdr:sp macro="" textlink="">
      <xdr:nvSpPr>
        <xdr:cNvPr id="655" name="楕円 654">
          <a:extLst>
            <a:ext uri="{FF2B5EF4-FFF2-40B4-BE49-F238E27FC236}">
              <a16:creationId xmlns:a16="http://schemas.microsoft.com/office/drawing/2014/main" id="{2392AAF3-532C-41D2-87EB-ED3C4B3147E5}"/>
            </a:ext>
          </a:extLst>
        </xdr:cNvPr>
        <xdr:cNvSpPr/>
      </xdr:nvSpPr>
      <xdr:spPr>
        <a:xfrm>
          <a:off x="12029440" y="13220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65803</xdr:rowOff>
    </xdr:from>
    <xdr:ext cx="469744" cy="259045"/>
    <xdr:sp macro="" textlink="">
      <xdr:nvSpPr>
        <xdr:cNvPr id="656" name="テキスト ボックス 655">
          <a:extLst>
            <a:ext uri="{FF2B5EF4-FFF2-40B4-BE49-F238E27FC236}">
              <a16:creationId xmlns:a16="http://schemas.microsoft.com/office/drawing/2014/main" id="{29B3F8E3-0FF9-44FD-BFF7-F11C0087D799}"/>
            </a:ext>
          </a:extLst>
        </xdr:cNvPr>
        <xdr:cNvSpPr txBox="1"/>
      </xdr:nvSpPr>
      <xdr:spPr>
        <a:xfrm>
          <a:off x="11868228" y="133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157899</xdr:rowOff>
    </xdr:from>
    <xdr:to>
      <xdr:col>67</xdr:col>
      <xdr:colOff>101600</xdr:colOff>
      <xdr:row>79</xdr:row>
      <xdr:rowOff>88049</xdr:rowOff>
    </xdr:to>
    <xdr:sp macro="" textlink="">
      <xdr:nvSpPr>
        <xdr:cNvPr id="657" name="楕円 656">
          <a:extLst>
            <a:ext uri="{FF2B5EF4-FFF2-40B4-BE49-F238E27FC236}">
              <a16:creationId xmlns:a16="http://schemas.microsoft.com/office/drawing/2014/main" id="{9233432B-8EF6-40D5-A286-086C163EB7F2}"/>
            </a:ext>
          </a:extLst>
        </xdr:cNvPr>
        <xdr:cNvSpPr/>
      </xdr:nvSpPr>
      <xdr:spPr>
        <a:xfrm>
          <a:off x="11231880" y="13233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79176</xdr:rowOff>
    </xdr:from>
    <xdr:ext cx="378565" cy="259045"/>
    <xdr:sp macro="" textlink="">
      <xdr:nvSpPr>
        <xdr:cNvPr id="658" name="テキスト ボックス 657">
          <a:extLst>
            <a:ext uri="{FF2B5EF4-FFF2-40B4-BE49-F238E27FC236}">
              <a16:creationId xmlns:a16="http://schemas.microsoft.com/office/drawing/2014/main" id="{46D96F06-BB48-42F7-969F-7E8D31B0C67B}"/>
            </a:ext>
          </a:extLst>
        </xdr:cNvPr>
        <xdr:cNvSpPr txBox="1"/>
      </xdr:nvSpPr>
      <xdr:spPr>
        <a:xfrm>
          <a:off x="11116257" y="1332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C1D7139E-EFD1-4FC4-A7C8-CA909A82D5AF}"/>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7C4120D5-C74B-419B-8B48-21D24C2F052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BCBC64E9-93B8-413C-9590-CB52E96925CC}"/>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F214869A-4133-40FB-A2C5-BCD663CDCACB}"/>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C966F7B7-F208-4C60-81ED-7F0AE4B4D10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E3F9742-4CB0-4C15-9064-950D2BB2C6AF}"/>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902FFEDF-C35B-4166-B93B-9E0D6EE47093}"/>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4A7D8172-C440-4263-8119-F39A072FD8F1}"/>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C58CCF4C-71CB-489F-BE57-E0C16C7D2A21}"/>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B89ECB2C-CAC7-4BA4-A818-8E7A32398DBD}"/>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5DF22EC8-E703-41A5-A80D-DFAEF93B9651}"/>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199A4CFD-2494-4DAF-A161-B480DE211AD4}"/>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8E58D84E-C68B-4E94-9BA0-72BAEF86F933}"/>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DABC5BD-B8FF-4198-91CF-9A0FADC4C0D4}"/>
            </a:ext>
          </a:extLst>
        </xdr:cNvPr>
        <xdr:cNvSpPr txBox="1"/>
      </xdr:nvSpPr>
      <xdr:spPr>
        <a:xfrm>
          <a:off x="1049738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6EFD6DDD-1B8E-44A6-96F6-ED712C04C620}"/>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2E5B6884-4B43-46A6-AEBB-81648BCEB00F}"/>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81163802-3698-49BB-88BA-A2942EF586CE}"/>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E716604D-B9D3-484E-B6B8-7282B0BCBF8C}"/>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95008688-4C2B-4D20-B6DD-146E0F4B67CA}"/>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D8014D1E-6B9E-45F2-9CE7-82D9E1718A1C}"/>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45ADE868-CFFD-49EC-8584-2F67C842E9D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308873EF-BBA2-4368-AB59-C16FC9BB348E}"/>
            </a:ext>
          </a:extLst>
        </xdr:cNvPr>
        <xdr:cNvCxnSpPr/>
      </xdr:nvCxnSpPr>
      <xdr:spPr>
        <a:xfrm flipV="1">
          <a:off x="14374495" y="15093688"/>
          <a:ext cx="1269" cy="144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CED8DC8D-643A-4A20-B0E2-91AE5199C834}"/>
            </a:ext>
          </a:extLst>
        </xdr:cNvPr>
        <xdr:cNvSpPr txBox="1"/>
      </xdr:nvSpPr>
      <xdr:spPr>
        <a:xfrm>
          <a:off x="14419580" y="16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B18E848A-0863-4650-9848-D9EECF961E6F}"/>
            </a:ext>
          </a:extLst>
        </xdr:cNvPr>
        <xdr:cNvCxnSpPr/>
      </xdr:nvCxnSpPr>
      <xdr:spPr>
        <a:xfrm>
          <a:off x="14287500" y="16534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3C9BC60F-206F-44AB-992D-C097BA49C305}"/>
            </a:ext>
          </a:extLst>
        </xdr:cNvPr>
        <xdr:cNvSpPr txBox="1"/>
      </xdr:nvSpPr>
      <xdr:spPr>
        <a:xfrm>
          <a:off x="14419580" y="1487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709D0C93-047B-4452-BB23-0C857A1310FB}"/>
            </a:ext>
          </a:extLst>
        </xdr:cNvPr>
        <xdr:cNvCxnSpPr/>
      </xdr:nvCxnSpPr>
      <xdr:spPr>
        <a:xfrm>
          <a:off x="14287500" y="1509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115450</xdr:rowOff>
    </xdr:from>
    <xdr:to>
      <xdr:col>85</xdr:col>
      <xdr:colOff>127000</xdr:colOff>
      <xdr:row>94</xdr:row>
      <xdr:rowOff>167836</xdr:rowOff>
    </xdr:to>
    <xdr:cxnSp macro="">
      <xdr:nvCxnSpPr>
        <xdr:cNvPr id="685" name="直線コネクタ 684">
          <a:extLst>
            <a:ext uri="{FF2B5EF4-FFF2-40B4-BE49-F238E27FC236}">
              <a16:creationId xmlns:a16="http://schemas.microsoft.com/office/drawing/2014/main" id="{BF4B7C57-2DA6-468B-B2F2-A61ACF9DADE9}"/>
            </a:ext>
          </a:extLst>
        </xdr:cNvPr>
        <xdr:cNvCxnSpPr/>
      </xdr:nvCxnSpPr>
      <xdr:spPr>
        <a:xfrm flipV="1">
          <a:off x="13629640" y="15873610"/>
          <a:ext cx="74676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A6BA9206-F5E1-4A86-9867-64B4E5C947CB}"/>
            </a:ext>
          </a:extLst>
        </xdr:cNvPr>
        <xdr:cNvSpPr txBox="1"/>
      </xdr:nvSpPr>
      <xdr:spPr>
        <a:xfrm>
          <a:off x="14419580" y="1596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C5775FB6-61A4-42E9-A21C-ED9C9D4E6F5F}"/>
            </a:ext>
          </a:extLst>
        </xdr:cNvPr>
        <xdr:cNvSpPr/>
      </xdr:nvSpPr>
      <xdr:spPr>
        <a:xfrm>
          <a:off x="14325600" y="159822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167836</xdr:rowOff>
    </xdr:from>
    <xdr:to>
      <xdr:col>81</xdr:col>
      <xdr:colOff>50800</xdr:colOff>
      <xdr:row>95</xdr:row>
      <xdr:rowOff>48892</xdr:rowOff>
    </xdr:to>
    <xdr:cxnSp macro="">
      <xdr:nvCxnSpPr>
        <xdr:cNvPr id="688" name="直線コネクタ 687">
          <a:extLst>
            <a:ext uri="{FF2B5EF4-FFF2-40B4-BE49-F238E27FC236}">
              <a16:creationId xmlns:a16="http://schemas.microsoft.com/office/drawing/2014/main" id="{8EFE96AB-E0A0-48DF-AC8A-50CECA5370CE}"/>
            </a:ext>
          </a:extLst>
        </xdr:cNvPr>
        <xdr:cNvCxnSpPr/>
      </xdr:nvCxnSpPr>
      <xdr:spPr>
        <a:xfrm flipV="1">
          <a:off x="12854940" y="15925996"/>
          <a:ext cx="7747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4FEC2638-F717-4827-9B02-46F462816DDC}"/>
            </a:ext>
          </a:extLst>
        </xdr:cNvPr>
        <xdr:cNvSpPr/>
      </xdr:nvSpPr>
      <xdr:spPr>
        <a:xfrm>
          <a:off x="13578840" y="15999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6B6D965E-8160-4257-9DCB-661349DCEEFE}"/>
            </a:ext>
          </a:extLst>
        </xdr:cNvPr>
        <xdr:cNvSpPr txBox="1"/>
      </xdr:nvSpPr>
      <xdr:spPr>
        <a:xfrm>
          <a:off x="13408171" y="16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14692</xdr:rowOff>
    </xdr:from>
    <xdr:to>
      <xdr:col>76</xdr:col>
      <xdr:colOff>114300</xdr:colOff>
      <xdr:row>95</xdr:row>
      <xdr:rowOff>48892</xdr:rowOff>
    </xdr:to>
    <xdr:cxnSp macro="">
      <xdr:nvCxnSpPr>
        <xdr:cNvPr id="691" name="直線コネクタ 690">
          <a:extLst>
            <a:ext uri="{FF2B5EF4-FFF2-40B4-BE49-F238E27FC236}">
              <a16:creationId xmlns:a16="http://schemas.microsoft.com/office/drawing/2014/main" id="{11EFF1A0-93BE-4FF1-BFC5-1BE1B5F410DC}"/>
            </a:ext>
          </a:extLst>
        </xdr:cNvPr>
        <xdr:cNvCxnSpPr/>
      </xdr:nvCxnSpPr>
      <xdr:spPr>
        <a:xfrm>
          <a:off x="12072620" y="15940492"/>
          <a:ext cx="78232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5A0392CC-1BB3-4454-8654-922E95A88E94}"/>
            </a:ext>
          </a:extLst>
        </xdr:cNvPr>
        <xdr:cNvSpPr/>
      </xdr:nvSpPr>
      <xdr:spPr>
        <a:xfrm>
          <a:off x="12804140" y="16051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a:extLst>
            <a:ext uri="{FF2B5EF4-FFF2-40B4-BE49-F238E27FC236}">
              <a16:creationId xmlns:a16="http://schemas.microsoft.com/office/drawing/2014/main" id="{A9E8B95C-D0DC-4E38-AAC1-A41C0C676121}"/>
            </a:ext>
          </a:extLst>
        </xdr:cNvPr>
        <xdr:cNvSpPr txBox="1"/>
      </xdr:nvSpPr>
      <xdr:spPr>
        <a:xfrm>
          <a:off x="12610611" y="161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14692</xdr:rowOff>
    </xdr:from>
    <xdr:to>
      <xdr:col>71</xdr:col>
      <xdr:colOff>177800</xdr:colOff>
      <xdr:row>95</xdr:row>
      <xdr:rowOff>38385</xdr:rowOff>
    </xdr:to>
    <xdr:cxnSp macro="">
      <xdr:nvCxnSpPr>
        <xdr:cNvPr id="694" name="直線コネクタ 693">
          <a:extLst>
            <a:ext uri="{FF2B5EF4-FFF2-40B4-BE49-F238E27FC236}">
              <a16:creationId xmlns:a16="http://schemas.microsoft.com/office/drawing/2014/main" id="{883351D4-C324-428D-A4BF-1B02970143B6}"/>
            </a:ext>
          </a:extLst>
        </xdr:cNvPr>
        <xdr:cNvCxnSpPr/>
      </xdr:nvCxnSpPr>
      <xdr:spPr>
        <a:xfrm flipV="1">
          <a:off x="11282680" y="15940492"/>
          <a:ext cx="78994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71D8D503-1446-4906-B278-C4A180520B6E}"/>
            </a:ext>
          </a:extLst>
        </xdr:cNvPr>
        <xdr:cNvSpPr/>
      </xdr:nvSpPr>
      <xdr:spPr>
        <a:xfrm>
          <a:off x="12029440" y="1604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a:extLst>
            <a:ext uri="{FF2B5EF4-FFF2-40B4-BE49-F238E27FC236}">
              <a16:creationId xmlns:a16="http://schemas.microsoft.com/office/drawing/2014/main" id="{1776AD9A-2D35-4843-B9A5-30E41A604CDD}"/>
            </a:ext>
          </a:extLst>
        </xdr:cNvPr>
        <xdr:cNvSpPr txBox="1"/>
      </xdr:nvSpPr>
      <xdr:spPr>
        <a:xfrm>
          <a:off x="11835911" y="161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F7ECD367-71FD-470F-A4EF-82AC1F6B6108}"/>
            </a:ext>
          </a:extLst>
        </xdr:cNvPr>
        <xdr:cNvSpPr/>
      </xdr:nvSpPr>
      <xdr:spPr>
        <a:xfrm>
          <a:off x="11231880" y="1606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EA0B4639-C96F-4BE0-A3EC-13E441FD71A4}"/>
            </a:ext>
          </a:extLst>
        </xdr:cNvPr>
        <xdr:cNvSpPr txBox="1"/>
      </xdr:nvSpPr>
      <xdr:spPr>
        <a:xfrm>
          <a:off x="11061211" y="161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A856ACC-6F70-49AA-9F17-FC96ABDE6FD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5BAB4DB-BF3C-4FA6-B0D8-DADAC1FCDA7A}"/>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995F53A-BE5B-4662-A807-834201F44778}"/>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9EB3B22-1F53-43A2-9B04-240B8B7DFB29}"/>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822D245C-95EE-4708-ACFE-D24F3709C0C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64650</xdr:rowOff>
    </xdr:from>
    <xdr:to>
      <xdr:col>85</xdr:col>
      <xdr:colOff>177800</xdr:colOff>
      <xdr:row>94</xdr:row>
      <xdr:rowOff>166250</xdr:rowOff>
    </xdr:to>
    <xdr:sp macro="" textlink="">
      <xdr:nvSpPr>
        <xdr:cNvPr id="704" name="楕円 703">
          <a:extLst>
            <a:ext uri="{FF2B5EF4-FFF2-40B4-BE49-F238E27FC236}">
              <a16:creationId xmlns:a16="http://schemas.microsoft.com/office/drawing/2014/main" id="{6E8E99E6-6932-4A2E-AD7C-C120A4534259}"/>
            </a:ext>
          </a:extLst>
        </xdr:cNvPr>
        <xdr:cNvSpPr/>
      </xdr:nvSpPr>
      <xdr:spPr>
        <a:xfrm>
          <a:off x="14325600" y="158228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87527</xdr:rowOff>
    </xdr:from>
    <xdr:ext cx="534377" cy="259045"/>
    <xdr:sp macro="" textlink="">
      <xdr:nvSpPr>
        <xdr:cNvPr id="705" name="公債費該当値テキスト">
          <a:extLst>
            <a:ext uri="{FF2B5EF4-FFF2-40B4-BE49-F238E27FC236}">
              <a16:creationId xmlns:a16="http://schemas.microsoft.com/office/drawing/2014/main" id="{7EBB8279-C303-4E69-9D1D-D36997027438}"/>
            </a:ext>
          </a:extLst>
        </xdr:cNvPr>
        <xdr:cNvSpPr txBox="1"/>
      </xdr:nvSpPr>
      <xdr:spPr>
        <a:xfrm>
          <a:off x="14419580" y="15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117036</xdr:rowOff>
    </xdr:from>
    <xdr:to>
      <xdr:col>81</xdr:col>
      <xdr:colOff>101600</xdr:colOff>
      <xdr:row>95</xdr:row>
      <xdr:rowOff>47186</xdr:rowOff>
    </xdr:to>
    <xdr:sp macro="" textlink="">
      <xdr:nvSpPr>
        <xdr:cNvPr id="706" name="楕円 705">
          <a:extLst>
            <a:ext uri="{FF2B5EF4-FFF2-40B4-BE49-F238E27FC236}">
              <a16:creationId xmlns:a16="http://schemas.microsoft.com/office/drawing/2014/main" id="{F9DE86FD-9F60-48B7-96B1-EE9CE4B55192}"/>
            </a:ext>
          </a:extLst>
        </xdr:cNvPr>
        <xdr:cNvSpPr/>
      </xdr:nvSpPr>
      <xdr:spPr>
        <a:xfrm>
          <a:off x="13578840" y="15875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63713</xdr:rowOff>
    </xdr:from>
    <xdr:ext cx="534377" cy="259045"/>
    <xdr:sp macro="" textlink="">
      <xdr:nvSpPr>
        <xdr:cNvPr id="707" name="テキスト ボックス 706">
          <a:extLst>
            <a:ext uri="{FF2B5EF4-FFF2-40B4-BE49-F238E27FC236}">
              <a16:creationId xmlns:a16="http://schemas.microsoft.com/office/drawing/2014/main" id="{CBDB4C62-6CC9-4D73-A6D4-F12B5F3C202D}"/>
            </a:ext>
          </a:extLst>
        </xdr:cNvPr>
        <xdr:cNvSpPr txBox="1"/>
      </xdr:nvSpPr>
      <xdr:spPr>
        <a:xfrm>
          <a:off x="13408171" y="156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169542</xdr:rowOff>
    </xdr:from>
    <xdr:to>
      <xdr:col>76</xdr:col>
      <xdr:colOff>165100</xdr:colOff>
      <xdr:row>95</xdr:row>
      <xdr:rowOff>99692</xdr:rowOff>
    </xdr:to>
    <xdr:sp macro="" textlink="">
      <xdr:nvSpPr>
        <xdr:cNvPr id="708" name="楕円 707">
          <a:extLst>
            <a:ext uri="{FF2B5EF4-FFF2-40B4-BE49-F238E27FC236}">
              <a16:creationId xmlns:a16="http://schemas.microsoft.com/office/drawing/2014/main" id="{A6867402-D3E1-4282-98FA-88C07E8AEA15}"/>
            </a:ext>
          </a:extLst>
        </xdr:cNvPr>
        <xdr:cNvSpPr/>
      </xdr:nvSpPr>
      <xdr:spPr>
        <a:xfrm>
          <a:off x="12804140" y="15927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116219</xdr:rowOff>
    </xdr:from>
    <xdr:ext cx="534377" cy="259045"/>
    <xdr:sp macro="" textlink="">
      <xdr:nvSpPr>
        <xdr:cNvPr id="709" name="テキスト ボックス 708">
          <a:extLst>
            <a:ext uri="{FF2B5EF4-FFF2-40B4-BE49-F238E27FC236}">
              <a16:creationId xmlns:a16="http://schemas.microsoft.com/office/drawing/2014/main" id="{956D1CB9-C224-4370-AB4B-9444BED7D785}"/>
            </a:ext>
          </a:extLst>
        </xdr:cNvPr>
        <xdr:cNvSpPr txBox="1"/>
      </xdr:nvSpPr>
      <xdr:spPr>
        <a:xfrm>
          <a:off x="12610611" y="157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135342</xdr:rowOff>
    </xdr:from>
    <xdr:to>
      <xdr:col>72</xdr:col>
      <xdr:colOff>38100</xdr:colOff>
      <xdr:row>95</xdr:row>
      <xdr:rowOff>65492</xdr:rowOff>
    </xdr:to>
    <xdr:sp macro="" textlink="">
      <xdr:nvSpPr>
        <xdr:cNvPr id="710" name="楕円 709">
          <a:extLst>
            <a:ext uri="{FF2B5EF4-FFF2-40B4-BE49-F238E27FC236}">
              <a16:creationId xmlns:a16="http://schemas.microsoft.com/office/drawing/2014/main" id="{D85BE38C-A39D-4E32-BE8A-0D3148B8FE4C}"/>
            </a:ext>
          </a:extLst>
        </xdr:cNvPr>
        <xdr:cNvSpPr/>
      </xdr:nvSpPr>
      <xdr:spPr>
        <a:xfrm>
          <a:off x="12029440" y="15893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82019</xdr:rowOff>
    </xdr:from>
    <xdr:ext cx="534377" cy="259045"/>
    <xdr:sp macro="" textlink="">
      <xdr:nvSpPr>
        <xdr:cNvPr id="711" name="テキスト ボックス 710">
          <a:extLst>
            <a:ext uri="{FF2B5EF4-FFF2-40B4-BE49-F238E27FC236}">
              <a16:creationId xmlns:a16="http://schemas.microsoft.com/office/drawing/2014/main" id="{E797AE0F-7C96-4F55-AB4C-5231BF4811E3}"/>
            </a:ext>
          </a:extLst>
        </xdr:cNvPr>
        <xdr:cNvSpPr txBox="1"/>
      </xdr:nvSpPr>
      <xdr:spPr>
        <a:xfrm>
          <a:off x="11835911" y="156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159035</xdr:rowOff>
    </xdr:from>
    <xdr:to>
      <xdr:col>67</xdr:col>
      <xdr:colOff>101600</xdr:colOff>
      <xdr:row>95</xdr:row>
      <xdr:rowOff>89185</xdr:rowOff>
    </xdr:to>
    <xdr:sp macro="" textlink="">
      <xdr:nvSpPr>
        <xdr:cNvPr id="712" name="楕円 711">
          <a:extLst>
            <a:ext uri="{FF2B5EF4-FFF2-40B4-BE49-F238E27FC236}">
              <a16:creationId xmlns:a16="http://schemas.microsoft.com/office/drawing/2014/main" id="{66605964-0697-4699-AF4E-3BB8081517F2}"/>
            </a:ext>
          </a:extLst>
        </xdr:cNvPr>
        <xdr:cNvSpPr/>
      </xdr:nvSpPr>
      <xdr:spPr>
        <a:xfrm>
          <a:off x="11231880" y="1591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105712</xdr:rowOff>
    </xdr:from>
    <xdr:ext cx="534377" cy="259045"/>
    <xdr:sp macro="" textlink="">
      <xdr:nvSpPr>
        <xdr:cNvPr id="713" name="テキスト ボックス 712">
          <a:extLst>
            <a:ext uri="{FF2B5EF4-FFF2-40B4-BE49-F238E27FC236}">
              <a16:creationId xmlns:a16="http://schemas.microsoft.com/office/drawing/2014/main" id="{FE6CC626-4FF7-42D1-80D6-B133E23D764B}"/>
            </a:ext>
          </a:extLst>
        </xdr:cNvPr>
        <xdr:cNvSpPr txBox="1"/>
      </xdr:nvSpPr>
      <xdr:spPr>
        <a:xfrm>
          <a:off x="11061211" y="156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4B212A79-2776-4824-8FF3-01562EACE592}"/>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3615FD53-A536-4209-BE93-40BE21A2FD22}"/>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8ED3C8DC-8C04-43F8-8753-C986877902F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2DAA197D-9C0A-4E56-98BD-55A90D23FD68}"/>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81A41EE4-9103-4741-B31C-77C09C8B62BF}"/>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DE6B442E-FD5C-49F8-99AC-C9C50DFD7668}"/>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A9E89DCB-7EAA-47BE-99D1-456057941DAB}"/>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23201313-C0D7-4D8E-8FA5-C49C5A7E84AF}"/>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21FC0378-2E9B-4E26-A7CE-95557DD4115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8436A858-0410-4C36-A646-A0FBFC3E9C67}"/>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CD07DF5A-7F74-402F-9EDE-F11F6306CC26}"/>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7FFC2FE3-C8BC-413B-99E6-27C105938ED1}"/>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6F90F347-96A1-4483-9569-86F64691D10F}"/>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939C1E6E-A000-4C2A-B2D6-AEE54E9A798B}"/>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26855E73-BF4F-4BB4-A691-B7826C5DBC64}"/>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EC9EC2D6-F04E-415B-A6F4-2FC4BF4ABD16}"/>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5DD11F01-680F-49B6-9C10-580387D009A9}"/>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A34EF701-B7D4-4C91-ADAE-55F0340BF2DE}"/>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E5D9F278-412B-4183-A595-EA6B6273CD50}"/>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926A7E87-5A7F-4D86-84B5-68240BAE2DCC}"/>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61B2C8B8-2115-433B-A5B8-00E9B55C0AA1}"/>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FAEEEF73-0236-41AF-82E0-7A156BB84FF9}"/>
            </a:ext>
          </a:extLst>
        </xdr:cNvPr>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D8B93C8-0503-41E8-8516-D255C96D9B3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9440C06B-8074-4419-8F21-DEF83DDDEC17}"/>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BFE1705B-800A-426D-84CB-8AC953FE793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DB128656-3B8C-4F04-9375-B3E0DEAB333F}"/>
            </a:ext>
          </a:extLst>
        </xdr:cNvPr>
        <xdr:cNvCxnSpPr/>
      </xdr:nvCxnSpPr>
      <xdr:spPr>
        <a:xfrm flipV="1">
          <a:off x="19507835" y="5209830"/>
          <a:ext cx="1269" cy="142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EA5556E9-5E71-4D9A-B433-1F9D87DF6344}"/>
            </a:ext>
          </a:extLst>
        </xdr:cNvPr>
        <xdr:cNvSpPr txBox="1"/>
      </xdr:nvSpPr>
      <xdr:spPr>
        <a:xfrm>
          <a:off x="19560540" y="6653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B86072BA-35B1-431E-867D-86D8E62ACC1E}"/>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5DA0CE7C-7F40-4633-8A01-F9B1EAD4340B}"/>
            </a:ext>
          </a:extLst>
        </xdr:cNvPr>
        <xdr:cNvSpPr txBox="1"/>
      </xdr:nvSpPr>
      <xdr:spPr>
        <a:xfrm>
          <a:off x="19560540" y="499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EF4F06C-C55D-446C-B519-6ECAD5F82E66}"/>
            </a:ext>
          </a:extLst>
        </xdr:cNvPr>
        <xdr:cNvCxnSpPr/>
      </xdr:nvCxnSpPr>
      <xdr:spPr>
        <a:xfrm>
          <a:off x="19443700" y="5209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3A2909B9-3C68-4C0F-BB93-E1C69940FB0F}"/>
            </a:ext>
          </a:extLst>
        </xdr:cNvPr>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1283A39A-1324-462C-A0A3-4C489C134A38}"/>
            </a:ext>
          </a:extLst>
        </xdr:cNvPr>
        <xdr:cNvSpPr txBox="1"/>
      </xdr:nvSpPr>
      <xdr:spPr>
        <a:xfrm>
          <a:off x="19560540" y="640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852FE95A-A0BB-430A-AA86-741EEA5896B0}"/>
            </a:ext>
          </a:extLst>
        </xdr:cNvPr>
        <xdr:cNvSpPr/>
      </xdr:nvSpPr>
      <xdr:spPr>
        <a:xfrm>
          <a:off x="1945894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EAC056A5-7888-4BD2-B31B-EF106C3F53FD}"/>
            </a:ext>
          </a:extLst>
        </xdr:cNvPr>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EAF24F92-6A7F-4D37-92BE-03A7D07B46BF}"/>
            </a:ext>
          </a:extLst>
        </xdr:cNvPr>
        <xdr:cNvSpPr/>
      </xdr:nvSpPr>
      <xdr:spPr>
        <a:xfrm>
          <a:off x="18735040" y="6571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F7B70163-BD13-46DB-A944-F6C02121AFEE}"/>
            </a:ext>
          </a:extLst>
        </xdr:cNvPr>
        <xdr:cNvSpPr txBox="1"/>
      </xdr:nvSpPr>
      <xdr:spPr>
        <a:xfrm>
          <a:off x="18628873" y="6354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AECB65C1-8609-42DE-A55D-0B78E050A2F4}"/>
            </a:ext>
          </a:extLst>
        </xdr:cNvPr>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1AD6FAF4-FC45-4428-AD78-BB9D0E2AE2BA}"/>
            </a:ext>
          </a:extLst>
        </xdr:cNvPr>
        <xdr:cNvSpPr/>
      </xdr:nvSpPr>
      <xdr:spPr>
        <a:xfrm>
          <a:off x="17937480" y="65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4DF2107D-2663-475F-B237-EE840BB5A6D6}"/>
            </a:ext>
          </a:extLst>
        </xdr:cNvPr>
        <xdr:cNvSpPr txBox="1"/>
      </xdr:nvSpPr>
      <xdr:spPr>
        <a:xfrm>
          <a:off x="17854173" y="6364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83313B72-EB79-4E0C-9631-D587A17F9FE5}"/>
            </a:ext>
          </a:extLst>
        </xdr:cNvPr>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D27AB508-D1D2-440F-943D-FA449C02B973}"/>
            </a:ext>
          </a:extLst>
        </xdr:cNvPr>
        <xdr:cNvSpPr/>
      </xdr:nvSpPr>
      <xdr:spPr>
        <a:xfrm>
          <a:off x="1716278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4D449268-C54A-4276-968B-307F7B259B34}"/>
            </a:ext>
          </a:extLst>
        </xdr:cNvPr>
        <xdr:cNvSpPr txBox="1"/>
      </xdr:nvSpPr>
      <xdr:spPr>
        <a:xfrm>
          <a:off x="17079473" y="6354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9839011A-0BD6-4074-8FB8-EAB586A2B5D8}"/>
            </a:ext>
          </a:extLst>
        </xdr:cNvPr>
        <xdr:cNvSpPr/>
      </xdr:nvSpPr>
      <xdr:spPr>
        <a:xfrm>
          <a:off x="16388080" y="6583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5F03178A-1569-434E-9A03-F47417776BE6}"/>
            </a:ext>
          </a:extLst>
        </xdr:cNvPr>
        <xdr:cNvSpPr txBox="1"/>
      </xdr:nvSpPr>
      <xdr:spPr>
        <a:xfrm>
          <a:off x="16314230" y="6366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C66233D-3D0F-42BF-BDC4-8DDE8DCF5896}"/>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89F70B03-F16E-4EC0-B13F-66D8B4DCFABD}"/>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E16EF0B-00BE-464B-8A5E-D5D570587404}"/>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280C0D7-855F-427A-AF99-C31BA9C9634A}"/>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B7083A4-080D-4B1E-BBDF-BF146CBC1D47}"/>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C23B1057-DB9C-4D22-8B45-3B454624DD35}"/>
            </a:ext>
          </a:extLst>
        </xdr:cNvPr>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3EA4C4AD-3B05-4956-B676-5B6074783CCA}"/>
            </a:ext>
          </a:extLst>
        </xdr:cNvPr>
        <xdr:cNvSpPr txBox="1"/>
      </xdr:nvSpPr>
      <xdr:spPr>
        <a:xfrm>
          <a:off x="19560540" y="6530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DFBF346D-DE52-42A2-8BB2-885212955B06}"/>
            </a:ext>
          </a:extLst>
        </xdr:cNvPr>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E6B130FD-7D01-44EF-B867-1DD4CCF142A4}"/>
            </a:ext>
          </a:extLst>
        </xdr:cNvPr>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D7E3D081-E418-429D-B1A0-054362FEF6AA}"/>
            </a:ext>
          </a:extLst>
        </xdr:cNvPr>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2B5AFFFD-04E1-431B-9535-6B0E6759CB5A}"/>
            </a:ext>
          </a:extLst>
        </xdr:cNvPr>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F8501C54-EE6D-4B64-BACD-463E685259D0}"/>
            </a:ext>
          </a:extLst>
        </xdr:cNvPr>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1C7D1B0E-3AFD-4706-9A2E-89645F1D67BB}"/>
            </a:ext>
          </a:extLst>
        </xdr:cNvPr>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EC8DF79B-62EB-479C-AE4A-E881EDA1CE7A}"/>
            </a:ext>
          </a:extLst>
        </xdr:cNvPr>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74AB7BA-3679-467C-BBFB-1D2C4758ABD2}"/>
            </a:ext>
          </a:extLst>
        </xdr:cNvPr>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E622F406-2C81-4121-925E-E70A89268A74}"/>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91A81690-2795-4D8D-A861-6149C3AD5175}"/>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40AE5A4B-DBEF-43C1-A338-3F2377FFFF84}"/>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B3C9732E-7CE2-49A6-9537-3F5C4D7CE42F}"/>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3CEE02E8-9B43-46B4-8C50-D656C2614834}"/>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36AD2045-867D-473C-87EC-CF4B4EE6817A}"/>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D4AE9823-63A7-4CFE-B9B8-F7479A516F98}"/>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E68C642D-7166-4FA5-8235-49AF9DC09EB1}"/>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8538FDEE-73FF-4D0D-A469-178770B7D8BA}"/>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8E88735-754F-411D-9F92-4181303D4E81}"/>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18AA36A1-33D4-47F0-B3E1-690DAEDCF0A3}"/>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4E9CCAAF-F6E5-46CA-B10E-8F6D14D124D6}"/>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83082FA9-C5D6-4B80-9743-75A5F72C6FE5}"/>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A3D9A115-108C-4802-93FE-65F525559EDB}"/>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FE34B760-8C04-47CB-9160-50A63DCA996B}"/>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F5F293F5-4532-42CA-9A10-5031140114F1}"/>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F689EDE2-4AD0-4439-88FC-0655A2475C7A}"/>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2F411FDD-A146-406E-916D-63EBC3AAAE3E}"/>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6DBDFA9B-D36F-4F76-8AFA-DAABB92BF1E2}"/>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E2033A39-4453-4EEE-B6FE-13C9A29FBAEE}"/>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58074C5-5D75-408E-B7D4-A41FE6085B98}"/>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B0DF7-F241-43CE-A2FC-2873C6FB94E3}"/>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D697C7D9-5DA0-43B0-AEB8-2983DCC6D12A}"/>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187D5AFA-0E1B-4049-A348-CCF1AE5296EF}"/>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8D100CFF-606F-4B3C-A40C-9307814C619B}"/>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FD42DC75-4A25-4C9C-A074-D5F41A25C8A1}"/>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4855B799-67A2-41C1-8D92-E67B1A63F25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8060B57F-9920-4120-961E-99C8ECB820AD}"/>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AF9DC014-2A9D-43E2-8B21-E48FA557E54E}"/>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731D6B3E-6629-498D-991B-909908AADC9A}"/>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E6E2F908-2EC7-4159-B017-43F2B3BAB0AD}"/>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A6781EC9-8E73-4D5C-919B-21F585B4DE3A}"/>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F10E3CA8-A0F5-45CF-8D2C-F0E5019E2205}"/>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7AAA835C-C9AE-48B2-B078-192EB538DA8F}"/>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EE50A56-7826-4AEC-801C-16DB319625D5}"/>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3C721B74-7C15-4098-B187-FBD1FAE9364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7283A0E7-2CF3-4A31-B143-DA1CE9A4153B}"/>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03F76C8-40FB-4CAA-9694-576F21534951}"/>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5EF9B98-2B09-4A52-9717-57A6CD08B6D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EF269E19-30D0-41F2-85E6-8787DF7DB874}"/>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7633808B-ACBD-4A9B-9393-1155F3AE0FCA}"/>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D90D770F-D6AC-481D-B4E9-A0494D810253}"/>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36BF3C8B-9C73-4B24-933F-C51F32B38804}"/>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7648433D-2DA6-48C2-975A-D150AF88062E}"/>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E5DC6090-C05C-42DE-B5A4-E439161DD125}"/>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BDF24466-99A2-4F98-A267-7DA287624AC0}"/>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2268ECDE-BA48-4BB5-9A99-9A7A606337B6}"/>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672ED45D-149F-430F-80DA-6888DF11946D}"/>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F93E4F92-B3CE-465A-9ED6-6CA893102352}"/>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D5782018-DA40-43B0-A112-A0526825CEFD}"/>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DD977E36-C7EA-4D2A-AC56-D49B3C4FB1DC}"/>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764A287C-6618-4798-BE3E-4C9B69FCD34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類似団体と比較すると、民生費・衛生費・労働費・土木費・公債費の住民一人当たりのコストが高止まりしている。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商工費は地域活性化商品券事業の減により類似団体平均を下回った。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衛生費は、峡南医療センター企業団への負担金等が多額であることによるものである。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公債費については近年、大型の建設事業が継続していることにより増加傾向にある。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AEB019C-9C09-4BBC-A429-31217048F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F83A835-F32E-4680-8269-5AE2435481EB}"/>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139A82-72C0-4722-A8B0-0B6EC9C22D83}"/>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35A72D32-F4C4-40F6-8708-4704C8488F32}"/>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66F15A8-DA7E-4A46-B9C5-3E99928C2ACF}"/>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B4E9183-A3AB-4FB1-BC40-3F04ED4B4938}"/>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BE11273-5ED0-4E69-9659-B11FB3F3C83B}"/>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B135B64-D08D-42A8-97FD-D64B736327C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746EA07-8D94-457F-89AD-0C92DBC2A459}"/>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4A943880-B046-4589-AD0D-851CC132B89D}"/>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C41FE9F-F636-4AB5-B2C2-3BB2E7934EBD}"/>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8190A40-41AE-4527-8C45-024763EED619}"/>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15B57E1-E114-46F2-96B6-4D684A29C5C1}"/>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124,514</a:t>
          </a:r>
          <a:r>
            <a:rPr kumimoji="1" lang="ja-JP" altLang="en-US" sz="1300">
              <a:latin typeface="ＭＳ Ｐゴシック" panose="020B0600070205080204" pitchFamily="50" charset="-128"/>
              <a:ea typeface="ＭＳ Ｐゴシック" panose="020B0600070205080204" pitchFamily="50" charset="-128"/>
            </a:rPr>
            <a:t>千円積み立てた結果、基金現在高は増加したため、標準財政規模比は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実質収支額は歳入総額が</a:t>
          </a:r>
          <a:r>
            <a:rPr kumimoji="1" lang="en-US" altLang="ja-JP" sz="1300">
              <a:latin typeface="ＭＳ Ｐゴシック" panose="020B0600070205080204" pitchFamily="50" charset="-128"/>
              <a:ea typeface="ＭＳ Ｐゴシック" panose="020B0600070205080204" pitchFamily="50" charset="-128"/>
            </a:rPr>
            <a:t>1,277,517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11.36</a:t>
          </a:r>
          <a:r>
            <a:rPr kumimoji="1" lang="ja-JP" altLang="en-US" sz="1300">
              <a:latin typeface="ＭＳ Ｐゴシック" panose="020B0600070205080204" pitchFamily="50" charset="-128"/>
              <a:ea typeface="ＭＳ Ｐゴシック" panose="020B0600070205080204" pitchFamily="50" charset="-128"/>
            </a:rPr>
            <a:t>％）及び歳出総額が</a:t>
          </a:r>
          <a:r>
            <a:rPr kumimoji="1" lang="en-US" altLang="ja-JP" sz="1300">
              <a:latin typeface="ＭＳ Ｐゴシック" panose="020B0600070205080204" pitchFamily="50" charset="-128"/>
              <a:ea typeface="ＭＳ Ｐゴシック" panose="020B0600070205080204" pitchFamily="50" charset="-128"/>
            </a:rPr>
            <a:t>1,293,941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％）減少したことなどにより</a:t>
          </a:r>
          <a:r>
            <a:rPr kumimoji="1" lang="en-US" altLang="ja-JP" sz="1300">
              <a:latin typeface="ＭＳ Ｐゴシック" panose="020B0600070205080204" pitchFamily="50" charset="-128"/>
              <a:ea typeface="ＭＳ Ｐゴシック" panose="020B0600070205080204" pitchFamily="50" charset="-128"/>
            </a:rPr>
            <a:t>47,253</a:t>
          </a:r>
          <a:r>
            <a:rPr kumimoji="1" lang="ja-JP" altLang="en-US" sz="1300">
              <a:latin typeface="ＭＳ Ｐゴシック" panose="020B0600070205080204" pitchFamily="50" charset="-128"/>
              <a:ea typeface="ＭＳ Ｐゴシック" panose="020B0600070205080204" pitchFamily="50" charset="-128"/>
            </a:rPr>
            <a:t>千円減少し、一般会計等の実質収支額が減少したため標準財政規模比は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実質単年度収支は黒字となり、標準財政規模比は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1B83F17-1334-4AA2-B2E6-D44B377A6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09ADE45-9F66-4C00-A05D-6488F4C2AD3D}"/>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6F6E1A7-1F42-4E81-AFBD-774A9A990A2F}"/>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D4361EE-E4EE-47DD-BA2D-45E52397950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AAFF21E-E884-4F7D-9ADD-377EEBEE45EF}"/>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9134FAD-965E-457F-B325-4A69CC3CEAC6}"/>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6151B3F-1F4E-4957-98C4-179578AEAC46}"/>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1959AF13-73BF-4D3B-9CC8-B332862DE417}"/>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D4183D2-5762-4796-A814-2B0F44089788}"/>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9.18</a:t>
          </a:r>
          <a:r>
            <a:rPr kumimoji="1" lang="ja-JP" altLang="en-US" sz="1400">
              <a:latin typeface="ＭＳ Ｐゴシック" panose="020B0600070205080204" pitchFamily="50" charset="-128"/>
              <a:ea typeface="ＭＳ Ｐゴシック" panose="020B0600070205080204" pitchFamily="50" charset="-128"/>
            </a:rPr>
            <a:t>％の黒字であり、一般会計等の実質収支額の減により、対前年度比</a:t>
          </a:r>
          <a:r>
            <a:rPr kumimoji="1" lang="en-US" altLang="ja-JP" sz="1400">
              <a:latin typeface="ＭＳ Ｐゴシック" panose="020B0600070205080204" pitchFamily="50" charset="-128"/>
              <a:ea typeface="ＭＳ Ｐゴシック" panose="020B0600070205080204" pitchFamily="50" charset="-128"/>
            </a:rPr>
            <a:t>0.38</a:t>
          </a:r>
          <a:r>
            <a:rPr kumimoji="1" lang="ja-JP" altLang="en-US" sz="1400">
              <a:latin typeface="ＭＳ Ｐゴシック" panose="020B0600070205080204" pitchFamily="50" charset="-128"/>
              <a:ea typeface="ＭＳ Ｐゴシック" panose="020B0600070205080204" pitchFamily="50" charset="-128"/>
            </a:rPr>
            <a:t>ポイントの減となった。介護保険特別会計、上水道事業会計また、標準財政規模が増加しているが、一般会計等が減少したことによる影響が大きい。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要因としては、一般会計等は繰越財源の増加（</a:t>
          </a:r>
          <a:r>
            <a:rPr kumimoji="1" lang="en-US" altLang="ja-JP" sz="1400">
              <a:latin typeface="ＭＳ Ｐゴシック" panose="020B0600070205080204" pitchFamily="50" charset="-128"/>
              <a:ea typeface="ＭＳ Ｐゴシック" panose="020B0600070205080204" pitchFamily="50" charset="-128"/>
            </a:rPr>
            <a:t>63,831</a:t>
          </a:r>
          <a:r>
            <a:rPr kumimoji="1" lang="ja-JP" altLang="en-US" sz="1400">
              <a:latin typeface="ＭＳ Ｐゴシック" panose="020B0600070205080204" pitchFamily="50" charset="-128"/>
              <a:ea typeface="ＭＳ Ｐゴシック" panose="020B0600070205080204" pitchFamily="50" charset="-128"/>
            </a:rPr>
            <a:t>千円）、標準財政規模は普通交付税の増（</a:t>
          </a:r>
          <a:r>
            <a:rPr kumimoji="1" lang="en-US" altLang="ja-JP" sz="1400">
              <a:latin typeface="ＭＳ Ｐゴシック" panose="020B0600070205080204" pitchFamily="50" charset="-128"/>
              <a:ea typeface="ＭＳ Ｐゴシック" panose="020B0600070205080204" pitchFamily="50" charset="-128"/>
            </a:rPr>
            <a:t>273,526</a:t>
          </a:r>
          <a:r>
            <a:rPr kumimoji="1" lang="ja-JP" altLang="en-US" sz="1400">
              <a:latin typeface="ＭＳ Ｐゴシック" panose="020B0600070205080204" pitchFamily="50" charset="-128"/>
              <a:ea typeface="ＭＳ Ｐゴシック" panose="020B0600070205080204" pitchFamily="50" charset="-128"/>
            </a:rPr>
            <a:t>千円）による。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05323E0-1950-44C6-9F7C-26C19474335C}"/>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8F87D61-19B5-4536-A50C-0E117D269591}"/>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2A1778E-FAEB-4D61-83BE-CE59E832089E}"/>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9B341C9-33D7-4F56-9E27-33FE8D98A6BC}"/>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7EB01EE-1761-4D4A-81CC-822548B6B7A8}"/>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52CD047-C08E-4CB2-8299-C5B49E82E8BD}"/>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569C398-3455-4BC2-9A08-FAC07F7C69CF}"/>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56D9D21-5B32-41F0-91FE-EC161ECD00E2}"/>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41DB389-7CA8-46D5-A2FD-6F125C4872CF}"/>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08BB0B8-70D7-4235-B87C-840F708240C5}"/>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C61C878D-15F3-4CF4-8F39-DD64CC05D44D}"/>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6a001\&#20849;&#26377;&#12487;&#12540;&#12479;\03&#36001;&#25919;&#35506;\&#36001;&#25919;&#20418;\&#12304;&#20132;&#20184;&#31246;&#25285;&#24403;&#12305;\R5&#24180;&#24230;\&#12304;R5&#12305;17_&#12381;&#12398;&#20182;&#35519;&#26619;&#12539;&#29031;&#20250;\20230907_&#20196;&#21644;&#65299;&#24180;&#24230;&#36001;&#25919;&#29366;&#27841;&#36039;&#26009;&#38598;&#65288;&#65298;&#22238;&#30446;&#65289;&#12398;&#20316;&#25104;&#21450;&#12403;&#25552;&#20986;&#12395;&#12388;&#12356;&#12390;\14&#12304;&#36001;&#25919;&#29366;&#27841;&#36039;&#26009;&#38598;&#12305;_193461_&#24066;&#24029;&#19977;&#37111;&#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78083</v>
          </cell>
          <cell r="F3">
            <v>67343</v>
          </cell>
        </row>
        <row r="5">
          <cell r="A5" t="str">
            <v xml:space="preserve"> H30</v>
          </cell>
          <cell r="D5">
            <v>166918</v>
          </cell>
          <cell r="F5">
            <v>73475</v>
          </cell>
        </row>
        <row r="7">
          <cell r="A7" t="str">
            <v xml:space="preserve"> R01</v>
          </cell>
          <cell r="D7">
            <v>177236</v>
          </cell>
          <cell r="F7">
            <v>87464</v>
          </cell>
        </row>
        <row r="9">
          <cell r="A9" t="str">
            <v xml:space="preserve"> R02</v>
          </cell>
          <cell r="D9">
            <v>44571</v>
          </cell>
          <cell r="F9">
            <v>117234</v>
          </cell>
        </row>
        <row r="11">
          <cell r="A11" t="str">
            <v xml:space="preserve"> R03</v>
          </cell>
          <cell r="D11">
            <v>49274</v>
          </cell>
          <cell r="F11">
            <v>97758</v>
          </cell>
        </row>
        <row r="18">
          <cell r="B18" t="str">
            <v>H29</v>
          </cell>
          <cell r="C18" t="str">
            <v>H30</v>
          </cell>
          <cell r="D18" t="str">
            <v>R01</v>
          </cell>
          <cell r="E18" t="str">
            <v>R02</v>
          </cell>
          <cell r="F18" t="str">
            <v>R03</v>
          </cell>
        </row>
        <row r="19">
          <cell r="A19" t="str">
            <v>実質収支額</v>
          </cell>
          <cell r="B19">
            <v>7.88</v>
          </cell>
          <cell r="C19">
            <v>7.22</v>
          </cell>
          <cell r="D19">
            <v>4.4400000000000004</v>
          </cell>
          <cell r="E19">
            <v>4.41</v>
          </cell>
          <cell r="F19">
            <v>3.45</v>
          </cell>
        </row>
        <row r="20">
          <cell r="A20" t="str">
            <v>財政調整基金残高</v>
          </cell>
          <cell r="B20">
            <v>40.03</v>
          </cell>
          <cell r="C20">
            <v>31.56</v>
          </cell>
          <cell r="D20">
            <v>32.35</v>
          </cell>
          <cell r="E20">
            <v>31.14</v>
          </cell>
          <cell r="F20">
            <v>31.91</v>
          </cell>
        </row>
        <row r="21">
          <cell r="A21" t="str">
            <v>実質単年度収支</v>
          </cell>
          <cell r="B21">
            <v>-1.42</v>
          </cell>
          <cell r="C21">
            <v>-9.7100000000000009</v>
          </cell>
          <cell r="D21">
            <v>-2.94</v>
          </cell>
          <cell r="E21">
            <v>-0.23</v>
          </cell>
          <cell r="F21">
            <v>1.28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v>
          </cell>
          <cell r="D27" t="e">
            <v>#N/A</v>
          </cell>
          <cell r="E27">
            <v>0.06</v>
          </cell>
          <cell r="F27" t="e">
            <v>#N/A</v>
          </cell>
          <cell r="G27">
            <v>0.06</v>
          </cell>
          <cell r="H27" t="e">
            <v>#N/A</v>
          </cell>
          <cell r="I27">
            <v>0.09</v>
          </cell>
          <cell r="J27" t="e">
            <v>#N/A</v>
          </cell>
          <cell r="K27">
            <v>0.09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恩賜県有財産保護管理事業特別会計</v>
          </cell>
          <cell r="B29" t="e">
            <v>#N/A</v>
          </cell>
          <cell r="C29">
            <v>0.04</v>
          </cell>
          <cell r="D29" t="e">
            <v>#N/A</v>
          </cell>
          <cell r="E29">
            <v>0.04</v>
          </cell>
          <cell r="F29" t="e">
            <v>#N/A</v>
          </cell>
          <cell r="G29">
            <v>0.04</v>
          </cell>
          <cell r="H29" t="e">
            <v>#N/A</v>
          </cell>
          <cell r="I29">
            <v>0.04</v>
          </cell>
          <cell r="J29" t="e">
            <v>#N/A</v>
          </cell>
          <cell r="K29">
            <v>0.04</v>
          </cell>
        </row>
        <row r="30">
          <cell r="A30" t="str">
            <v>簡易水道特別会計</v>
          </cell>
          <cell r="B30" t="e">
            <v>#N/A</v>
          </cell>
          <cell r="C30">
            <v>0.28000000000000003</v>
          </cell>
          <cell r="D30" t="e">
            <v>#N/A</v>
          </cell>
          <cell r="E30">
            <v>0.19</v>
          </cell>
          <cell r="F30" t="e">
            <v>#N/A</v>
          </cell>
          <cell r="G30">
            <v>0.09</v>
          </cell>
          <cell r="H30" t="e">
            <v>#N/A</v>
          </cell>
          <cell r="I30">
            <v>0.17</v>
          </cell>
          <cell r="J30" t="e">
            <v>#N/A</v>
          </cell>
          <cell r="K30">
            <v>0.06</v>
          </cell>
        </row>
        <row r="31">
          <cell r="A31" t="str">
            <v>歌舞伎文化公園管理特別会計</v>
          </cell>
          <cell r="B31" t="e">
            <v>#N/A</v>
          </cell>
          <cell r="C31">
            <v>0.02</v>
          </cell>
          <cell r="D31" t="e">
            <v>#N/A</v>
          </cell>
          <cell r="E31">
            <v>0.04</v>
          </cell>
          <cell r="F31" t="e">
            <v>#N/A</v>
          </cell>
          <cell r="G31">
            <v>0.03</v>
          </cell>
          <cell r="H31" t="e">
            <v>#N/A</v>
          </cell>
          <cell r="I31">
            <v>0.03</v>
          </cell>
          <cell r="J31" t="e">
            <v>#N/A</v>
          </cell>
          <cell r="K31">
            <v>0.08</v>
          </cell>
        </row>
        <row r="32">
          <cell r="A32" t="str">
            <v>国民健康保険特別会計</v>
          </cell>
          <cell r="B32" t="e">
            <v>#N/A</v>
          </cell>
          <cell r="C32">
            <v>2.1</v>
          </cell>
          <cell r="D32" t="e">
            <v>#N/A</v>
          </cell>
          <cell r="E32">
            <v>0.51</v>
          </cell>
          <cell r="F32" t="e">
            <v>#N/A</v>
          </cell>
          <cell r="G32">
            <v>0.35</v>
          </cell>
          <cell r="H32" t="e">
            <v>#N/A</v>
          </cell>
          <cell r="I32">
            <v>0.53</v>
          </cell>
          <cell r="J32" t="e">
            <v>#N/A</v>
          </cell>
          <cell r="K32">
            <v>0.57999999999999996</v>
          </cell>
        </row>
        <row r="33">
          <cell r="A33" t="str">
            <v>公共下水道事業特別会計</v>
          </cell>
          <cell r="B33" t="e">
            <v>#N/A</v>
          </cell>
          <cell r="C33">
            <v>0.25</v>
          </cell>
          <cell r="D33" t="e">
            <v>#N/A</v>
          </cell>
          <cell r="E33">
            <v>0.28000000000000003</v>
          </cell>
          <cell r="F33" t="e">
            <v>#N/A</v>
          </cell>
          <cell r="G33">
            <v>0.46</v>
          </cell>
          <cell r="H33" t="e">
            <v>#N/A</v>
          </cell>
          <cell r="I33">
            <v>0.59</v>
          </cell>
          <cell r="J33" t="e">
            <v>#N/A</v>
          </cell>
          <cell r="K33">
            <v>0.7</v>
          </cell>
        </row>
        <row r="34">
          <cell r="A34" t="str">
            <v>介護保険特別会計</v>
          </cell>
          <cell r="B34" t="e">
            <v>#N/A</v>
          </cell>
          <cell r="C34">
            <v>2.08</v>
          </cell>
          <cell r="D34" t="e">
            <v>#N/A</v>
          </cell>
          <cell r="E34">
            <v>3.14</v>
          </cell>
          <cell r="F34" t="e">
            <v>#N/A</v>
          </cell>
          <cell r="G34">
            <v>1.69</v>
          </cell>
          <cell r="H34" t="e">
            <v>#N/A</v>
          </cell>
          <cell r="I34">
            <v>1.02</v>
          </cell>
          <cell r="J34" t="e">
            <v>#N/A</v>
          </cell>
          <cell r="K34">
            <v>1.5</v>
          </cell>
        </row>
        <row r="35">
          <cell r="A35" t="str">
            <v>上水道事業会計</v>
          </cell>
          <cell r="B35" t="e">
            <v>#N/A</v>
          </cell>
          <cell r="C35">
            <v>1.95</v>
          </cell>
          <cell r="D35" t="e">
            <v>#N/A</v>
          </cell>
          <cell r="E35">
            <v>2.36</v>
          </cell>
          <cell r="F35" t="e">
            <v>#N/A</v>
          </cell>
          <cell r="G35">
            <v>2.61</v>
          </cell>
          <cell r="H35" t="e">
            <v>#N/A</v>
          </cell>
          <cell r="I35">
            <v>2.76</v>
          </cell>
          <cell r="J35" t="e">
            <v>#N/A</v>
          </cell>
          <cell r="K35">
            <v>2.81</v>
          </cell>
        </row>
        <row r="36">
          <cell r="A36" t="str">
            <v>一般会計</v>
          </cell>
          <cell r="B36" t="e">
            <v>#N/A</v>
          </cell>
          <cell r="C36">
            <v>7.81</v>
          </cell>
          <cell r="D36" t="e">
            <v>#N/A</v>
          </cell>
          <cell r="E36">
            <v>7.14</v>
          </cell>
          <cell r="F36" t="e">
            <v>#N/A</v>
          </cell>
          <cell r="G36">
            <v>4.3600000000000003</v>
          </cell>
          <cell r="H36" t="e">
            <v>#N/A</v>
          </cell>
          <cell r="I36">
            <v>4.33</v>
          </cell>
          <cell r="J36" t="e">
            <v>#N/A</v>
          </cell>
          <cell r="K36">
            <v>3.32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1255</v>
          </cell>
          <cell r="G42">
            <v>1262</v>
          </cell>
          <cell r="J42">
            <v>1205</v>
          </cell>
          <cell r="M42">
            <v>1219</v>
          </cell>
          <cell r="P42">
            <v>1233</v>
          </cell>
        </row>
        <row r="43">
          <cell r="A43" t="str">
            <v>一時借入金の利子</v>
          </cell>
          <cell r="B43" t="str">
            <v>-</v>
          </cell>
          <cell r="E43" t="str">
            <v>-</v>
          </cell>
          <cell r="H43" t="str">
            <v>-</v>
          </cell>
          <cell r="K43" t="str">
            <v>-</v>
          </cell>
          <cell r="N43" t="str">
            <v>-</v>
          </cell>
        </row>
        <row r="44">
          <cell r="A44" t="str">
            <v>債務負担行為に基づく支出額</v>
          </cell>
          <cell r="B44">
            <v>10</v>
          </cell>
          <cell r="E44">
            <v>10</v>
          </cell>
          <cell r="H44">
            <v>10</v>
          </cell>
          <cell r="K44">
            <v>9</v>
          </cell>
          <cell r="N44">
            <v>10</v>
          </cell>
        </row>
        <row r="45">
          <cell r="A45" t="str">
            <v>組合等が起こした地方債の元利償還金に対する負担金等</v>
          </cell>
          <cell r="B45">
            <v>61</v>
          </cell>
          <cell r="E45">
            <v>62</v>
          </cell>
          <cell r="H45">
            <v>61</v>
          </cell>
          <cell r="K45">
            <v>55</v>
          </cell>
          <cell r="N45">
            <v>59</v>
          </cell>
        </row>
        <row r="46">
          <cell r="A46" t="str">
            <v>公営企業債の元利償還金に対する繰入金</v>
          </cell>
          <cell r="B46">
            <v>534</v>
          </cell>
          <cell r="E46">
            <v>557</v>
          </cell>
          <cell r="H46">
            <v>567</v>
          </cell>
          <cell r="K46">
            <v>541</v>
          </cell>
          <cell r="N46">
            <v>587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1067</v>
          </cell>
          <cell r="E49">
            <v>1115</v>
          </cell>
          <cell r="H49">
            <v>1039</v>
          </cell>
          <cell r="K49">
            <v>1115</v>
          </cell>
          <cell r="N49">
            <v>1180</v>
          </cell>
        </row>
        <row r="50">
          <cell r="A50" t="str">
            <v>実質公債費比率の分子</v>
          </cell>
          <cell r="B50" t="e">
            <v>#N/A</v>
          </cell>
          <cell r="C50">
            <v>417</v>
          </cell>
          <cell r="D50" t="e">
            <v>#N/A</v>
          </cell>
          <cell r="E50" t="e">
            <v>#N/A</v>
          </cell>
          <cell r="F50">
            <v>482</v>
          </cell>
          <cell r="G50" t="e">
            <v>#N/A</v>
          </cell>
          <cell r="H50" t="e">
            <v>#N/A</v>
          </cell>
          <cell r="I50">
            <v>472</v>
          </cell>
          <cell r="J50" t="e">
            <v>#N/A</v>
          </cell>
          <cell r="K50" t="e">
            <v>#N/A</v>
          </cell>
          <cell r="L50">
            <v>501</v>
          </cell>
          <cell r="M50" t="e">
            <v>#N/A</v>
          </cell>
          <cell r="N50" t="e">
            <v>#N/A</v>
          </cell>
          <cell r="O50">
            <v>603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13596</v>
          </cell>
          <cell r="G56">
            <v>14172</v>
          </cell>
          <cell r="J56">
            <v>15063</v>
          </cell>
          <cell r="M56">
            <v>14593</v>
          </cell>
          <cell r="P56">
            <v>13951</v>
          </cell>
        </row>
        <row r="57">
          <cell r="A57" t="str">
            <v>充当可能特定歳入</v>
          </cell>
          <cell r="D57">
            <v>1369</v>
          </cell>
          <cell r="G57">
            <v>1009</v>
          </cell>
          <cell r="J57">
            <v>746</v>
          </cell>
          <cell r="M57">
            <v>598</v>
          </cell>
          <cell r="P57">
            <v>491</v>
          </cell>
        </row>
        <row r="58">
          <cell r="A58" t="str">
            <v>充当可能基金</v>
          </cell>
          <cell r="D58">
            <v>3356</v>
          </cell>
          <cell r="G58">
            <v>2984</v>
          </cell>
          <cell r="J58">
            <v>3018</v>
          </cell>
          <cell r="M58">
            <v>2984</v>
          </cell>
          <cell r="P58">
            <v>3140</v>
          </cell>
        </row>
        <row r="59">
          <cell r="A59" t="str">
            <v>組合等連結実質赤字額負担見込額</v>
          </cell>
          <cell r="B59">
            <v>244</v>
          </cell>
          <cell r="E59">
            <v>39</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v>0</v>
          </cell>
          <cell r="H61">
            <v>1</v>
          </cell>
          <cell r="K61">
            <v>1</v>
          </cell>
          <cell r="N61">
            <v>1</v>
          </cell>
        </row>
        <row r="62">
          <cell r="A62" t="str">
            <v>退職手当負担見込額</v>
          </cell>
          <cell r="B62">
            <v>1684</v>
          </cell>
          <cell r="E62">
            <v>1684</v>
          </cell>
          <cell r="H62">
            <v>1606</v>
          </cell>
          <cell r="K62">
            <v>1606</v>
          </cell>
          <cell r="N62">
            <v>1592</v>
          </cell>
        </row>
        <row r="63">
          <cell r="A63" t="str">
            <v>組合等負担等見込額</v>
          </cell>
          <cell r="B63">
            <v>1188</v>
          </cell>
          <cell r="E63">
            <v>1065</v>
          </cell>
          <cell r="H63">
            <v>1006</v>
          </cell>
          <cell r="K63">
            <v>1026</v>
          </cell>
          <cell r="N63">
            <v>1007</v>
          </cell>
        </row>
        <row r="64">
          <cell r="A64" t="str">
            <v>公営企業債等繰入見込額</v>
          </cell>
          <cell r="B64">
            <v>8401</v>
          </cell>
          <cell r="E64">
            <v>7925</v>
          </cell>
          <cell r="H64">
            <v>7625</v>
          </cell>
          <cell r="K64">
            <v>7229</v>
          </cell>
          <cell r="N64">
            <v>7018</v>
          </cell>
        </row>
        <row r="65">
          <cell r="A65" t="str">
            <v>債務負担行為に基づく支出予定額</v>
          </cell>
          <cell r="B65">
            <v>115</v>
          </cell>
          <cell r="E65">
            <v>107</v>
          </cell>
          <cell r="H65">
            <v>100</v>
          </cell>
          <cell r="K65">
            <v>92</v>
          </cell>
          <cell r="N65">
            <v>84</v>
          </cell>
        </row>
        <row r="66">
          <cell r="A66" t="str">
            <v>一般会計等に係る地方債の現在高</v>
          </cell>
          <cell r="B66">
            <v>11839</v>
          </cell>
          <cell r="E66">
            <v>13234</v>
          </cell>
          <cell r="H66">
            <v>14840</v>
          </cell>
          <cell r="K66">
            <v>14438</v>
          </cell>
          <cell r="N66">
            <v>13937</v>
          </cell>
        </row>
        <row r="67">
          <cell r="A67" t="str">
            <v>将来負担比率の分子</v>
          </cell>
          <cell r="B67" t="e">
            <v>#N/A</v>
          </cell>
          <cell r="C67">
            <v>5149</v>
          </cell>
          <cell r="D67" t="e">
            <v>#N/A</v>
          </cell>
          <cell r="E67" t="e">
            <v>#N/A</v>
          </cell>
          <cell r="F67">
            <v>5890</v>
          </cell>
          <cell r="G67" t="e">
            <v>#N/A</v>
          </cell>
          <cell r="H67" t="e">
            <v>#N/A</v>
          </cell>
          <cell r="I67">
            <v>6349</v>
          </cell>
          <cell r="J67" t="e">
            <v>#N/A</v>
          </cell>
          <cell r="K67" t="e">
            <v>#N/A</v>
          </cell>
          <cell r="L67">
            <v>6217</v>
          </cell>
          <cell r="M67" t="e">
            <v>#N/A</v>
          </cell>
          <cell r="N67" t="e">
            <v>#N/A</v>
          </cell>
          <cell r="O67">
            <v>6057</v>
          </cell>
          <cell r="P67" t="e">
            <v>#N/A</v>
          </cell>
        </row>
        <row r="71">
          <cell r="B71" t="str">
            <v>R01</v>
          </cell>
          <cell r="C71" t="str">
            <v>R02</v>
          </cell>
          <cell r="D71" t="str">
            <v>R03</v>
          </cell>
        </row>
        <row r="72">
          <cell r="A72" t="str">
            <v>財政調整基金</v>
          </cell>
          <cell r="B72">
            <v>1832</v>
          </cell>
          <cell r="C72">
            <v>1813</v>
          </cell>
          <cell r="D72">
            <v>1938</v>
          </cell>
        </row>
        <row r="73">
          <cell r="A73" t="str">
            <v>減債基金</v>
          </cell>
          <cell r="B73">
            <v>341</v>
          </cell>
          <cell r="C73">
            <v>341</v>
          </cell>
          <cell r="D73">
            <v>341</v>
          </cell>
        </row>
        <row r="74">
          <cell r="A74" t="str">
            <v>その他特定目的基金</v>
          </cell>
          <cell r="B74">
            <v>1815</v>
          </cell>
          <cell r="C74">
            <v>1725</v>
          </cell>
          <cell r="D74">
            <v>1639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351" t="s">
        <v>17</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40"/>
      <c r="DK1" s="40"/>
      <c r="DL1" s="40"/>
      <c r="DM1" s="40"/>
      <c r="DN1" s="40"/>
      <c r="DO1" s="40"/>
    </row>
    <row r="2" spans="1:119" ht="24" thickBot="1" x14ac:dyDescent="0.25">
      <c r="B2" s="41" t="s">
        <v>18</v>
      </c>
      <c r="C2" s="41"/>
      <c r="D2" s="42"/>
    </row>
    <row r="3" spans="1:119" ht="18.75" customHeight="1" thickBot="1" x14ac:dyDescent="0.25">
      <c r="A3" s="40"/>
      <c r="B3" s="352" t="s">
        <v>19</v>
      </c>
      <c r="C3" s="353"/>
      <c r="D3" s="353"/>
      <c r="E3" s="354"/>
      <c r="F3" s="354"/>
      <c r="G3" s="354"/>
      <c r="H3" s="354"/>
      <c r="I3" s="354"/>
      <c r="J3" s="354"/>
      <c r="K3" s="354"/>
      <c r="L3" s="354" t="s">
        <v>20</v>
      </c>
      <c r="M3" s="354"/>
      <c r="N3" s="354"/>
      <c r="O3" s="354"/>
      <c r="P3" s="354"/>
      <c r="Q3" s="354"/>
      <c r="R3" s="361"/>
      <c r="S3" s="361"/>
      <c r="T3" s="361"/>
      <c r="U3" s="361"/>
      <c r="V3" s="362"/>
      <c r="W3" s="336" t="s">
        <v>21</v>
      </c>
      <c r="X3" s="337"/>
      <c r="Y3" s="337"/>
      <c r="Z3" s="337"/>
      <c r="AA3" s="337"/>
      <c r="AB3" s="353"/>
      <c r="AC3" s="361" t="s">
        <v>22</v>
      </c>
      <c r="AD3" s="337"/>
      <c r="AE3" s="337"/>
      <c r="AF3" s="337"/>
      <c r="AG3" s="337"/>
      <c r="AH3" s="337"/>
      <c r="AI3" s="337"/>
      <c r="AJ3" s="337"/>
      <c r="AK3" s="337"/>
      <c r="AL3" s="338"/>
      <c r="AM3" s="336" t="s">
        <v>23</v>
      </c>
      <c r="AN3" s="337"/>
      <c r="AO3" s="337"/>
      <c r="AP3" s="337"/>
      <c r="AQ3" s="337"/>
      <c r="AR3" s="337"/>
      <c r="AS3" s="337"/>
      <c r="AT3" s="337"/>
      <c r="AU3" s="337"/>
      <c r="AV3" s="337"/>
      <c r="AW3" s="337"/>
      <c r="AX3" s="338"/>
      <c r="AY3" s="373" t="s">
        <v>24</v>
      </c>
      <c r="AZ3" s="374"/>
      <c r="BA3" s="374"/>
      <c r="BB3" s="374"/>
      <c r="BC3" s="374"/>
      <c r="BD3" s="374"/>
      <c r="BE3" s="374"/>
      <c r="BF3" s="374"/>
      <c r="BG3" s="374"/>
      <c r="BH3" s="374"/>
      <c r="BI3" s="374"/>
      <c r="BJ3" s="374"/>
      <c r="BK3" s="374"/>
      <c r="BL3" s="374"/>
      <c r="BM3" s="375"/>
      <c r="BN3" s="336" t="s">
        <v>25</v>
      </c>
      <c r="BO3" s="337"/>
      <c r="BP3" s="337"/>
      <c r="BQ3" s="337"/>
      <c r="BR3" s="337"/>
      <c r="BS3" s="337"/>
      <c r="BT3" s="337"/>
      <c r="BU3" s="338"/>
      <c r="BV3" s="336" t="s">
        <v>26</v>
      </c>
      <c r="BW3" s="337"/>
      <c r="BX3" s="337"/>
      <c r="BY3" s="337"/>
      <c r="BZ3" s="337"/>
      <c r="CA3" s="337"/>
      <c r="CB3" s="337"/>
      <c r="CC3" s="338"/>
      <c r="CD3" s="373" t="s">
        <v>24</v>
      </c>
      <c r="CE3" s="374"/>
      <c r="CF3" s="374"/>
      <c r="CG3" s="374"/>
      <c r="CH3" s="374"/>
      <c r="CI3" s="374"/>
      <c r="CJ3" s="374"/>
      <c r="CK3" s="374"/>
      <c r="CL3" s="374"/>
      <c r="CM3" s="374"/>
      <c r="CN3" s="374"/>
      <c r="CO3" s="374"/>
      <c r="CP3" s="374"/>
      <c r="CQ3" s="374"/>
      <c r="CR3" s="374"/>
      <c r="CS3" s="375"/>
      <c r="CT3" s="336" t="s">
        <v>27</v>
      </c>
      <c r="CU3" s="337"/>
      <c r="CV3" s="337"/>
      <c r="CW3" s="337"/>
      <c r="CX3" s="337"/>
      <c r="CY3" s="337"/>
      <c r="CZ3" s="337"/>
      <c r="DA3" s="338"/>
      <c r="DB3" s="336" t="s">
        <v>28</v>
      </c>
      <c r="DC3" s="337"/>
      <c r="DD3" s="337"/>
      <c r="DE3" s="337"/>
      <c r="DF3" s="337"/>
      <c r="DG3" s="337"/>
      <c r="DH3" s="337"/>
      <c r="DI3" s="338"/>
    </row>
    <row r="4" spans="1:119" ht="18.75" customHeight="1" x14ac:dyDescent="0.2">
      <c r="A4" s="40"/>
      <c r="B4" s="355"/>
      <c r="C4" s="356"/>
      <c r="D4" s="356"/>
      <c r="E4" s="357"/>
      <c r="F4" s="357"/>
      <c r="G4" s="357"/>
      <c r="H4" s="357"/>
      <c r="I4" s="357"/>
      <c r="J4" s="357"/>
      <c r="K4" s="357"/>
      <c r="L4" s="357"/>
      <c r="M4" s="357"/>
      <c r="N4" s="357"/>
      <c r="O4" s="357"/>
      <c r="P4" s="357"/>
      <c r="Q4" s="357"/>
      <c r="R4" s="363"/>
      <c r="S4" s="363"/>
      <c r="T4" s="363"/>
      <c r="U4" s="363"/>
      <c r="V4" s="364"/>
      <c r="W4" s="367"/>
      <c r="X4" s="368"/>
      <c r="Y4" s="368"/>
      <c r="Z4" s="368"/>
      <c r="AA4" s="368"/>
      <c r="AB4" s="356"/>
      <c r="AC4" s="363"/>
      <c r="AD4" s="368"/>
      <c r="AE4" s="368"/>
      <c r="AF4" s="368"/>
      <c r="AG4" s="368"/>
      <c r="AH4" s="368"/>
      <c r="AI4" s="368"/>
      <c r="AJ4" s="368"/>
      <c r="AK4" s="368"/>
      <c r="AL4" s="371"/>
      <c r="AM4" s="369"/>
      <c r="AN4" s="370"/>
      <c r="AO4" s="370"/>
      <c r="AP4" s="370"/>
      <c r="AQ4" s="370"/>
      <c r="AR4" s="370"/>
      <c r="AS4" s="370"/>
      <c r="AT4" s="370"/>
      <c r="AU4" s="370"/>
      <c r="AV4" s="370"/>
      <c r="AW4" s="370"/>
      <c r="AX4" s="372"/>
      <c r="AY4" s="339" t="s">
        <v>29</v>
      </c>
      <c r="AZ4" s="340"/>
      <c r="BA4" s="340"/>
      <c r="BB4" s="340"/>
      <c r="BC4" s="340"/>
      <c r="BD4" s="340"/>
      <c r="BE4" s="340"/>
      <c r="BF4" s="340"/>
      <c r="BG4" s="340"/>
      <c r="BH4" s="340"/>
      <c r="BI4" s="340"/>
      <c r="BJ4" s="340"/>
      <c r="BK4" s="340"/>
      <c r="BL4" s="340"/>
      <c r="BM4" s="341"/>
      <c r="BN4" s="342">
        <v>9843885</v>
      </c>
      <c r="BO4" s="343"/>
      <c r="BP4" s="343"/>
      <c r="BQ4" s="343"/>
      <c r="BR4" s="343"/>
      <c r="BS4" s="343"/>
      <c r="BT4" s="343"/>
      <c r="BU4" s="344"/>
      <c r="BV4" s="342">
        <v>11218096</v>
      </c>
      <c r="BW4" s="343"/>
      <c r="BX4" s="343"/>
      <c r="BY4" s="343"/>
      <c r="BZ4" s="343"/>
      <c r="CA4" s="343"/>
      <c r="CB4" s="343"/>
      <c r="CC4" s="344"/>
      <c r="CD4" s="345" t="s">
        <v>30</v>
      </c>
      <c r="CE4" s="346"/>
      <c r="CF4" s="346"/>
      <c r="CG4" s="346"/>
      <c r="CH4" s="346"/>
      <c r="CI4" s="346"/>
      <c r="CJ4" s="346"/>
      <c r="CK4" s="346"/>
      <c r="CL4" s="346"/>
      <c r="CM4" s="346"/>
      <c r="CN4" s="346"/>
      <c r="CO4" s="346"/>
      <c r="CP4" s="346"/>
      <c r="CQ4" s="346"/>
      <c r="CR4" s="346"/>
      <c r="CS4" s="347"/>
      <c r="CT4" s="348">
        <v>3.5</v>
      </c>
      <c r="CU4" s="349"/>
      <c r="CV4" s="349"/>
      <c r="CW4" s="349"/>
      <c r="CX4" s="349"/>
      <c r="CY4" s="349"/>
      <c r="CZ4" s="349"/>
      <c r="DA4" s="350"/>
      <c r="DB4" s="348">
        <v>4.4000000000000004</v>
      </c>
      <c r="DC4" s="349"/>
      <c r="DD4" s="349"/>
      <c r="DE4" s="349"/>
      <c r="DF4" s="349"/>
      <c r="DG4" s="349"/>
      <c r="DH4" s="349"/>
      <c r="DI4" s="350"/>
    </row>
    <row r="5" spans="1:119" ht="18.75" customHeight="1" x14ac:dyDescent="0.2">
      <c r="A5" s="40"/>
      <c r="B5" s="358"/>
      <c r="C5" s="359"/>
      <c r="D5" s="359"/>
      <c r="E5" s="360"/>
      <c r="F5" s="360"/>
      <c r="G5" s="360"/>
      <c r="H5" s="360"/>
      <c r="I5" s="360"/>
      <c r="J5" s="360"/>
      <c r="K5" s="360"/>
      <c r="L5" s="360"/>
      <c r="M5" s="360"/>
      <c r="N5" s="360"/>
      <c r="O5" s="360"/>
      <c r="P5" s="360"/>
      <c r="Q5" s="360"/>
      <c r="R5" s="365"/>
      <c r="S5" s="365"/>
      <c r="T5" s="365"/>
      <c r="U5" s="365"/>
      <c r="V5" s="366"/>
      <c r="W5" s="369"/>
      <c r="X5" s="370"/>
      <c r="Y5" s="370"/>
      <c r="Z5" s="370"/>
      <c r="AA5" s="370"/>
      <c r="AB5" s="359"/>
      <c r="AC5" s="365"/>
      <c r="AD5" s="370"/>
      <c r="AE5" s="370"/>
      <c r="AF5" s="370"/>
      <c r="AG5" s="370"/>
      <c r="AH5" s="370"/>
      <c r="AI5" s="370"/>
      <c r="AJ5" s="370"/>
      <c r="AK5" s="370"/>
      <c r="AL5" s="372"/>
      <c r="AM5" s="402" t="s">
        <v>31</v>
      </c>
      <c r="AN5" s="403"/>
      <c r="AO5" s="403"/>
      <c r="AP5" s="403"/>
      <c r="AQ5" s="403"/>
      <c r="AR5" s="403"/>
      <c r="AS5" s="403"/>
      <c r="AT5" s="404"/>
      <c r="AU5" s="405" t="s">
        <v>32</v>
      </c>
      <c r="AV5" s="406"/>
      <c r="AW5" s="406"/>
      <c r="AX5" s="406"/>
      <c r="AY5" s="407" t="s">
        <v>33</v>
      </c>
      <c r="AZ5" s="408"/>
      <c r="BA5" s="408"/>
      <c r="BB5" s="408"/>
      <c r="BC5" s="408"/>
      <c r="BD5" s="408"/>
      <c r="BE5" s="408"/>
      <c r="BF5" s="408"/>
      <c r="BG5" s="408"/>
      <c r="BH5" s="408"/>
      <c r="BI5" s="408"/>
      <c r="BJ5" s="408"/>
      <c r="BK5" s="408"/>
      <c r="BL5" s="408"/>
      <c r="BM5" s="409"/>
      <c r="BN5" s="410">
        <v>9541202</v>
      </c>
      <c r="BO5" s="411"/>
      <c r="BP5" s="411"/>
      <c r="BQ5" s="411"/>
      <c r="BR5" s="411"/>
      <c r="BS5" s="411"/>
      <c r="BT5" s="411"/>
      <c r="BU5" s="412"/>
      <c r="BV5" s="410">
        <v>10931837</v>
      </c>
      <c r="BW5" s="411"/>
      <c r="BX5" s="411"/>
      <c r="BY5" s="411"/>
      <c r="BZ5" s="411"/>
      <c r="CA5" s="411"/>
      <c r="CB5" s="411"/>
      <c r="CC5" s="412"/>
      <c r="CD5" s="413" t="s">
        <v>34</v>
      </c>
      <c r="CE5" s="414"/>
      <c r="CF5" s="414"/>
      <c r="CG5" s="414"/>
      <c r="CH5" s="414"/>
      <c r="CI5" s="414"/>
      <c r="CJ5" s="414"/>
      <c r="CK5" s="414"/>
      <c r="CL5" s="414"/>
      <c r="CM5" s="414"/>
      <c r="CN5" s="414"/>
      <c r="CO5" s="414"/>
      <c r="CP5" s="414"/>
      <c r="CQ5" s="414"/>
      <c r="CR5" s="414"/>
      <c r="CS5" s="415"/>
      <c r="CT5" s="376">
        <v>98.1</v>
      </c>
      <c r="CU5" s="377"/>
      <c r="CV5" s="377"/>
      <c r="CW5" s="377"/>
      <c r="CX5" s="377"/>
      <c r="CY5" s="377"/>
      <c r="CZ5" s="377"/>
      <c r="DA5" s="378"/>
      <c r="DB5" s="376">
        <v>97.3</v>
      </c>
      <c r="DC5" s="377"/>
      <c r="DD5" s="377"/>
      <c r="DE5" s="377"/>
      <c r="DF5" s="377"/>
      <c r="DG5" s="377"/>
      <c r="DH5" s="377"/>
      <c r="DI5" s="378"/>
    </row>
    <row r="6" spans="1:119" ht="18.75" customHeight="1" x14ac:dyDescent="0.2">
      <c r="A6" s="40"/>
      <c r="B6" s="379" t="s">
        <v>35</v>
      </c>
      <c r="C6" s="380"/>
      <c r="D6" s="380"/>
      <c r="E6" s="381"/>
      <c r="F6" s="381"/>
      <c r="G6" s="381"/>
      <c r="H6" s="381"/>
      <c r="I6" s="381"/>
      <c r="J6" s="381"/>
      <c r="K6" s="381"/>
      <c r="L6" s="381" t="s">
        <v>36</v>
      </c>
      <c r="M6" s="381"/>
      <c r="N6" s="381"/>
      <c r="O6" s="381"/>
      <c r="P6" s="381"/>
      <c r="Q6" s="381"/>
      <c r="R6" s="385"/>
      <c r="S6" s="385"/>
      <c r="T6" s="385"/>
      <c r="U6" s="385"/>
      <c r="V6" s="386"/>
      <c r="W6" s="389" t="s">
        <v>37</v>
      </c>
      <c r="X6" s="390"/>
      <c r="Y6" s="390"/>
      <c r="Z6" s="390"/>
      <c r="AA6" s="390"/>
      <c r="AB6" s="380"/>
      <c r="AC6" s="393" t="s">
        <v>38</v>
      </c>
      <c r="AD6" s="394"/>
      <c r="AE6" s="394"/>
      <c r="AF6" s="394"/>
      <c r="AG6" s="394"/>
      <c r="AH6" s="394"/>
      <c r="AI6" s="394"/>
      <c r="AJ6" s="394"/>
      <c r="AK6" s="394"/>
      <c r="AL6" s="395"/>
      <c r="AM6" s="402" t="s">
        <v>39</v>
      </c>
      <c r="AN6" s="403"/>
      <c r="AO6" s="403"/>
      <c r="AP6" s="403"/>
      <c r="AQ6" s="403"/>
      <c r="AR6" s="403"/>
      <c r="AS6" s="403"/>
      <c r="AT6" s="404"/>
      <c r="AU6" s="405" t="s">
        <v>32</v>
      </c>
      <c r="AV6" s="406"/>
      <c r="AW6" s="406"/>
      <c r="AX6" s="406"/>
      <c r="AY6" s="407" t="s">
        <v>40</v>
      </c>
      <c r="AZ6" s="408"/>
      <c r="BA6" s="408"/>
      <c r="BB6" s="408"/>
      <c r="BC6" s="408"/>
      <c r="BD6" s="408"/>
      <c r="BE6" s="408"/>
      <c r="BF6" s="408"/>
      <c r="BG6" s="408"/>
      <c r="BH6" s="408"/>
      <c r="BI6" s="408"/>
      <c r="BJ6" s="408"/>
      <c r="BK6" s="408"/>
      <c r="BL6" s="408"/>
      <c r="BM6" s="409"/>
      <c r="BN6" s="410">
        <v>302683</v>
      </c>
      <c r="BO6" s="411"/>
      <c r="BP6" s="411"/>
      <c r="BQ6" s="411"/>
      <c r="BR6" s="411"/>
      <c r="BS6" s="411"/>
      <c r="BT6" s="411"/>
      <c r="BU6" s="412"/>
      <c r="BV6" s="410">
        <v>286259</v>
      </c>
      <c r="BW6" s="411"/>
      <c r="BX6" s="411"/>
      <c r="BY6" s="411"/>
      <c r="BZ6" s="411"/>
      <c r="CA6" s="411"/>
      <c r="CB6" s="411"/>
      <c r="CC6" s="412"/>
      <c r="CD6" s="413" t="s">
        <v>41</v>
      </c>
      <c r="CE6" s="414"/>
      <c r="CF6" s="414"/>
      <c r="CG6" s="414"/>
      <c r="CH6" s="414"/>
      <c r="CI6" s="414"/>
      <c r="CJ6" s="414"/>
      <c r="CK6" s="414"/>
      <c r="CL6" s="414"/>
      <c r="CM6" s="414"/>
      <c r="CN6" s="414"/>
      <c r="CO6" s="414"/>
      <c r="CP6" s="414"/>
      <c r="CQ6" s="414"/>
      <c r="CR6" s="414"/>
      <c r="CS6" s="415"/>
      <c r="CT6" s="416">
        <v>101</v>
      </c>
      <c r="CU6" s="417"/>
      <c r="CV6" s="417"/>
      <c r="CW6" s="417"/>
      <c r="CX6" s="417"/>
      <c r="CY6" s="417"/>
      <c r="CZ6" s="417"/>
      <c r="DA6" s="418"/>
      <c r="DB6" s="416">
        <v>100.5</v>
      </c>
      <c r="DC6" s="417"/>
      <c r="DD6" s="417"/>
      <c r="DE6" s="417"/>
      <c r="DF6" s="417"/>
      <c r="DG6" s="417"/>
      <c r="DH6" s="417"/>
      <c r="DI6" s="418"/>
    </row>
    <row r="7" spans="1:119" ht="18.75" customHeight="1" x14ac:dyDescent="0.2">
      <c r="A7" s="40"/>
      <c r="B7" s="355"/>
      <c r="C7" s="356"/>
      <c r="D7" s="356"/>
      <c r="E7" s="357"/>
      <c r="F7" s="357"/>
      <c r="G7" s="357"/>
      <c r="H7" s="357"/>
      <c r="I7" s="357"/>
      <c r="J7" s="357"/>
      <c r="K7" s="357"/>
      <c r="L7" s="357"/>
      <c r="M7" s="357"/>
      <c r="N7" s="357"/>
      <c r="O7" s="357"/>
      <c r="P7" s="357"/>
      <c r="Q7" s="357"/>
      <c r="R7" s="363"/>
      <c r="S7" s="363"/>
      <c r="T7" s="363"/>
      <c r="U7" s="363"/>
      <c r="V7" s="364"/>
      <c r="W7" s="367"/>
      <c r="X7" s="368"/>
      <c r="Y7" s="368"/>
      <c r="Z7" s="368"/>
      <c r="AA7" s="368"/>
      <c r="AB7" s="356"/>
      <c r="AC7" s="396"/>
      <c r="AD7" s="397"/>
      <c r="AE7" s="397"/>
      <c r="AF7" s="397"/>
      <c r="AG7" s="397"/>
      <c r="AH7" s="397"/>
      <c r="AI7" s="397"/>
      <c r="AJ7" s="397"/>
      <c r="AK7" s="397"/>
      <c r="AL7" s="398"/>
      <c r="AM7" s="402" t="s">
        <v>42</v>
      </c>
      <c r="AN7" s="403"/>
      <c r="AO7" s="403"/>
      <c r="AP7" s="403"/>
      <c r="AQ7" s="403"/>
      <c r="AR7" s="403"/>
      <c r="AS7" s="403"/>
      <c r="AT7" s="404"/>
      <c r="AU7" s="405" t="s">
        <v>32</v>
      </c>
      <c r="AV7" s="406"/>
      <c r="AW7" s="406"/>
      <c r="AX7" s="406"/>
      <c r="AY7" s="407" t="s">
        <v>43</v>
      </c>
      <c r="AZ7" s="408"/>
      <c r="BA7" s="408"/>
      <c r="BB7" s="408"/>
      <c r="BC7" s="408"/>
      <c r="BD7" s="408"/>
      <c r="BE7" s="408"/>
      <c r="BF7" s="408"/>
      <c r="BG7" s="408"/>
      <c r="BH7" s="408"/>
      <c r="BI7" s="408"/>
      <c r="BJ7" s="408"/>
      <c r="BK7" s="408"/>
      <c r="BL7" s="408"/>
      <c r="BM7" s="409"/>
      <c r="BN7" s="410">
        <v>93103</v>
      </c>
      <c r="BO7" s="411"/>
      <c r="BP7" s="411"/>
      <c r="BQ7" s="411"/>
      <c r="BR7" s="411"/>
      <c r="BS7" s="411"/>
      <c r="BT7" s="411"/>
      <c r="BU7" s="412"/>
      <c r="BV7" s="410">
        <v>29272</v>
      </c>
      <c r="BW7" s="411"/>
      <c r="BX7" s="411"/>
      <c r="BY7" s="411"/>
      <c r="BZ7" s="411"/>
      <c r="CA7" s="411"/>
      <c r="CB7" s="411"/>
      <c r="CC7" s="412"/>
      <c r="CD7" s="413" t="s">
        <v>44</v>
      </c>
      <c r="CE7" s="414"/>
      <c r="CF7" s="414"/>
      <c r="CG7" s="414"/>
      <c r="CH7" s="414"/>
      <c r="CI7" s="414"/>
      <c r="CJ7" s="414"/>
      <c r="CK7" s="414"/>
      <c r="CL7" s="414"/>
      <c r="CM7" s="414"/>
      <c r="CN7" s="414"/>
      <c r="CO7" s="414"/>
      <c r="CP7" s="414"/>
      <c r="CQ7" s="414"/>
      <c r="CR7" s="414"/>
      <c r="CS7" s="415"/>
      <c r="CT7" s="410">
        <v>6071994</v>
      </c>
      <c r="CU7" s="411"/>
      <c r="CV7" s="411"/>
      <c r="CW7" s="411"/>
      <c r="CX7" s="411"/>
      <c r="CY7" s="411"/>
      <c r="CZ7" s="411"/>
      <c r="DA7" s="412"/>
      <c r="DB7" s="410">
        <v>5821922</v>
      </c>
      <c r="DC7" s="411"/>
      <c r="DD7" s="411"/>
      <c r="DE7" s="411"/>
      <c r="DF7" s="411"/>
      <c r="DG7" s="411"/>
      <c r="DH7" s="411"/>
      <c r="DI7" s="412"/>
    </row>
    <row r="8" spans="1:119" ht="18.75" customHeight="1" thickBot="1" x14ac:dyDescent="0.25">
      <c r="A8" s="4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45</v>
      </c>
      <c r="AN8" s="403"/>
      <c r="AO8" s="403"/>
      <c r="AP8" s="403"/>
      <c r="AQ8" s="403"/>
      <c r="AR8" s="403"/>
      <c r="AS8" s="403"/>
      <c r="AT8" s="404"/>
      <c r="AU8" s="405" t="s">
        <v>32</v>
      </c>
      <c r="AV8" s="406"/>
      <c r="AW8" s="406"/>
      <c r="AX8" s="406"/>
      <c r="AY8" s="407" t="s">
        <v>46</v>
      </c>
      <c r="AZ8" s="408"/>
      <c r="BA8" s="408"/>
      <c r="BB8" s="408"/>
      <c r="BC8" s="408"/>
      <c r="BD8" s="408"/>
      <c r="BE8" s="408"/>
      <c r="BF8" s="408"/>
      <c r="BG8" s="408"/>
      <c r="BH8" s="408"/>
      <c r="BI8" s="408"/>
      <c r="BJ8" s="408"/>
      <c r="BK8" s="408"/>
      <c r="BL8" s="408"/>
      <c r="BM8" s="409"/>
      <c r="BN8" s="410">
        <v>209580</v>
      </c>
      <c r="BO8" s="411"/>
      <c r="BP8" s="411"/>
      <c r="BQ8" s="411"/>
      <c r="BR8" s="411"/>
      <c r="BS8" s="411"/>
      <c r="BT8" s="411"/>
      <c r="BU8" s="412"/>
      <c r="BV8" s="410">
        <v>256987</v>
      </c>
      <c r="BW8" s="411"/>
      <c r="BX8" s="411"/>
      <c r="BY8" s="411"/>
      <c r="BZ8" s="411"/>
      <c r="CA8" s="411"/>
      <c r="CB8" s="411"/>
      <c r="CC8" s="412"/>
      <c r="CD8" s="413" t="s">
        <v>47</v>
      </c>
      <c r="CE8" s="414"/>
      <c r="CF8" s="414"/>
      <c r="CG8" s="414"/>
      <c r="CH8" s="414"/>
      <c r="CI8" s="414"/>
      <c r="CJ8" s="414"/>
      <c r="CK8" s="414"/>
      <c r="CL8" s="414"/>
      <c r="CM8" s="414"/>
      <c r="CN8" s="414"/>
      <c r="CO8" s="414"/>
      <c r="CP8" s="414"/>
      <c r="CQ8" s="414"/>
      <c r="CR8" s="414"/>
      <c r="CS8" s="415"/>
      <c r="CT8" s="419">
        <v>0.32</v>
      </c>
      <c r="CU8" s="420"/>
      <c r="CV8" s="420"/>
      <c r="CW8" s="420"/>
      <c r="CX8" s="420"/>
      <c r="CY8" s="420"/>
      <c r="CZ8" s="420"/>
      <c r="DA8" s="421"/>
      <c r="DB8" s="419">
        <v>0.33</v>
      </c>
      <c r="DC8" s="420"/>
      <c r="DD8" s="420"/>
      <c r="DE8" s="420"/>
      <c r="DF8" s="420"/>
      <c r="DG8" s="420"/>
      <c r="DH8" s="420"/>
      <c r="DI8" s="421"/>
    </row>
    <row r="9" spans="1:119" ht="18.75" customHeight="1" thickBot="1" x14ac:dyDescent="0.25">
      <c r="A9" s="40"/>
      <c r="B9" s="373" t="s">
        <v>48</v>
      </c>
      <c r="C9" s="374"/>
      <c r="D9" s="374"/>
      <c r="E9" s="374"/>
      <c r="F9" s="374"/>
      <c r="G9" s="374"/>
      <c r="H9" s="374"/>
      <c r="I9" s="374"/>
      <c r="J9" s="374"/>
      <c r="K9" s="422"/>
      <c r="L9" s="423" t="s">
        <v>49</v>
      </c>
      <c r="M9" s="424"/>
      <c r="N9" s="424"/>
      <c r="O9" s="424"/>
      <c r="P9" s="424"/>
      <c r="Q9" s="425"/>
      <c r="R9" s="426">
        <v>14700</v>
      </c>
      <c r="S9" s="427"/>
      <c r="T9" s="427"/>
      <c r="U9" s="427"/>
      <c r="V9" s="428"/>
      <c r="W9" s="336" t="s">
        <v>50</v>
      </c>
      <c r="X9" s="337"/>
      <c r="Y9" s="337"/>
      <c r="Z9" s="337"/>
      <c r="AA9" s="337"/>
      <c r="AB9" s="337"/>
      <c r="AC9" s="337"/>
      <c r="AD9" s="337"/>
      <c r="AE9" s="337"/>
      <c r="AF9" s="337"/>
      <c r="AG9" s="337"/>
      <c r="AH9" s="337"/>
      <c r="AI9" s="337"/>
      <c r="AJ9" s="337"/>
      <c r="AK9" s="337"/>
      <c r="AL9" s="338"/>
      <c r="AM9" s="402" t="s">
        <v>51</v>
      </c>
      <c r="AN9" s="403"/>
      <c r="AO9" s="403"/>
      <c r="AP9" s="403"/>
      <c r="AQ9" s="403"/>
      <c r="AR9" s="403"/>
      <c r="AS9" s="403"/>
      <c r="AT9" s="404"/>
      <c r="AU9" s="405" t="s">
        <v>32</v>
      </c>
      <c r="AV9" s="406"/>
      <c r="AW9" s="406"/>
      <c r="AX9" s="406"/>
      <c r="AY9" s="407" t="s">
        <v>52</v>
      </c>
      <c r="AZ9" s="408"/>
      <c r="BA9" s="408"/>
      <c r="BB9" s="408"/>
      <c r="BC9" s="408"/>
      <c r="BD9" s="408"/>
      <c r="BE9" s="408"/>
      <c r="BF9" s="408"/>
      <c r="BG9" s="408"/>
      <c r="BH9" s="408"/>
      <c r="BI9" s="408"/>
      <c r="BJ9" s="408"/>
      <c r="BK9" s="408"/>
      <c r="BL9" s="408"/>
      <c r="BM9" s="409"/>
      <c r="BN9" s="410">
        <v>-47407</v>
      </c>
      <c r="BO9" s="411"/>
      <c r="BP9" s="411"/>
      <c r="BQ9" s="411"/>
      <c r="BR9" s="411"/>
      <c r="BS9" s="411"/>
      <c r="BT9" s="411"/>
      <c r="BU9" s="412"/>
      <c r="BV9" s="410">
        <v>5271</v>
      </c>
      <c r="BW9" s="411"/>
      <c r="BX9" s="411"/>
      <c r="BY9" s="411"/>
      <c r="BZ9" s="411"/>
      <c r="CA9" s="411"/>
      <c r="CB9" s="411"/>
      <c r="CC9" s="412"/>
      <c r="CD9" s="413" t="s">
        <v>53</v>
      </c>
      <c r="CE9" s="414"/>
      <c r="CF9" s="414"/>
      <c r="CG9" s="414"/>
      <c r="CH9" s="414"/>
      <c r="CI9" s="414"/>
      <c r="CJ9" s="414"/>
      <c r="CK9" s="414"/>
      <c r="CL9" s="414"/>
      <c r="CM9" s="414"/>
      <c r="CN9" s="414"/>
      <c r="CO9" s="414"/>
      <c r="CP9" s="414"/>
      <c r="CQ9" s="414"/>
      <c r="CR9" s="414"/>
      <c r="CS9" s="415"/>
      <c r="CT9" s="376">
        <v>15.5</v>
      </c>
      <c r="CU9" s="377"/>
      <c r="CV9" s="377"/>
      <c r="CW9" s="377"/>
      <c r="CX9" s="377"/>
      <c r="CY9" s="377"/>
      <c r="CZ9" s="377"/>
      <c r="DA9" s="378"/>
      <c r="DB9" s="376">
        <v>14.9</v>
      </c>
      <c r="DC9" s="377"/>
      <c r="DD9" s="377"/>
      <c r="DE9" s="377"/>
      <c r="DF9" s="377"/>
      <c r="DG9" s="377"/>
      <c r="DH9" s="377"/>
      <c r="DI9" s="378"/>
    </row>
    <row r="10" spans="1:119" ht="18.75" customHeight="1" thickBot="1" x14ac:dyDescent="0.25">
      <c r="A10" s="40"/>
      <c r="B10" s="373"/>
      <c r="C10" s="374"/>
      <c r="D10" s="374"/>
      <c r="E10" s="374"/>
      <c r="F10" s="374"/>
      <c r="G10" s="374"/>
      <c r="H10" s="374"/>
      <c r="I10" s="374"/>
      <c r="J10" s="374"/>
      <c r="K10" s="422"/>
      <c r="L10" s="429" t="s">
        <v>54</v>
      </c>
      <c r="M10" s="403"/>
      <c r="N10" s="403"/>
      <c r="O10" s="403"/>
      <c r="P10" s="403"/>
      <c r="Q10" s="404"/>
      <c r="R10" s="430">
        <v>15676</v>
      </c>
      <c r="S10" s="431"/>
      <c r="T10" s="431"/>
      <c r="U10" s="431"/>
      <c r="V10" s="432"/>
      <c r="W10" s="367"/>
      <c r="X10" s="368"/>
      <c r="Y10" s="368"/>
      <c r="Z10" s="368"/>
      <c r="AA10" s="368"/>
      <c r="AB10" s="368"/>
      <c r="AC10" s="368"/>
      <c r="AD10" s="368"/>
      <c r="AE10" s="368"/>
      <c r="AF10" s="368"/>
      <c r="AG10" s="368"/>
      <c r="AH10" s="368"/>
      <c r="AI10" s="368"/>
      <c r="AJ10" s="368"/>
      <c r="AK10" s="368"/>
      <c r="AL10" s="371"/>
      <c r="AM10" s="402" t="s">
        <v>55</v>
      </c>
      <c r="AN10" s="403"/>
      <c r="AO10" s="403"/>
      <c r="AP10" s="403"/>
      <c r="AQ10" s="403"/>
      <c r="AR10" s="403"/>
      <c r="AS10" s="403"/>
      <c r="AT10" s="404"/>
      <c r="AU10" s="405" t="s">
        <v>56</v>
      </c>
      <c r="AV10" s="406"/>
      <c r="AW10" s="406"/>
      <c r="AX10" s="406"/>
      <c r="AY10" s="407" t="s">
        <v>57</v>
      </c>
      <c r="AZ10" s="408"/>
      <c r="BA10" s="408"/>
      <c r="BB10" s="408"/>
      <c r="BC10" s="408"/>
      <c r="BD10" s="408"/>
      <c r="BE10" s="408"/>
      <c r="BF10" s="408"/>
      <c r="BG10" s="408"/>
      <c r="BH10" s="408"/>
      <c r="BI10" s="408"/>
      <c r="BJ10" s="408"/>
      <c r="BK10" s="408"/>
      <c r="BL10" s="408"/>
      <c r="BM10" s="409"/>
      <c r="BN10" s="410">
        <v>124877</v>
      </c>
      <c r="BO10" s="411"/>
      <c r="BP10" s="411"/>
      <c r="BQ10" s="411"/>
      <c r="BR10" s="411"/>
      <c r="BS10" s="411"/>
      <c r="BT10" s="411"/>
      <c r="BU10" s="412"/>
      <c r="BV10" s="410">
        <v>875</v>
      </c>
      <c r="BW10" s="411"/>
      <c r="BX10" s="411"/>
      <c r="BY10" s="411"/>
      <c r="BZ10" s="411"/>
      <c r="CA10" s="411"/>
      <c r="CB10" s="411"/>
      <c r="CC10" s="412"/>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373"/>
      <c r="C11" s="374"/>
      <c r="D11" s="374"/>
      <c r="E11" s="374"/>
      <c r="F11" s="374"/>
      <c r="G11" s="374"/>
      <c r="H11" s="374"/>
      <c r="I11" s="374"/>
      <c r="J11" s="374"/>
      <c r="K11" s="422"/>
      <c r="L11" s="433" t="s">
        <v>59</v>
      </c>
      <c r="M11" s="434"/>
      <c r="N11" s="434"/>
      <c r="O11" s="434"/>
      <c r="P11" s="434"/>
      <c r="Q11" s="435"/>
      <c r="R11" s="436" t="s">
        <v>60</v>
      </c>
      <c r="S11" s="437"/>
      <c r="T11" s="437"/>
      <c r="U11" s="437"/>
      <c r="V11" s="438"/>
      <c r="W11" s="367"/>
      <c r="X11" s="368"/>
      <c r="Y11" s="368"/>
      <c r="Z11" s="368"/>
      <c r="AA11" s="368"/>
      <c r="AB11" s="368"/>
      <c r="AC11" s="368"/>
      <c r="AD11" s="368"/>
      <c r="AE11" s="368"/>
      <c r="AF11" s="368"/>
      <c r="AG11" s="368"/>
      <c r="AH11" s="368"/>
      <c r="AI11" s="368"/>
      <c r="AJ11" s="368"/>
      <c r="AK11" s="368"/>
      <c r="AL11" s="371"/>
      <c r="AM11" s="402" t="s">
        <v>61</v>
      </c>
      <c r="AN11" s="403"/>
      <c r="AO11" s="403"/>
      <c r="AP11" s="403"/>
      <c r="AQ11" s="403"/>
      <c r="AR11" s="403"/>
      <c r="AS11" s="403"/>
      <c r="AT11" s="404"/>
      <c r="AU11" s="405" t="s">
        <v>56</v>
      </c>
      <c r="AV11" s="406"/>
      <c r="AW11" s="406"/>
      <c r="AX11" s="406"/>
      <c r="AY11" s="407" t="s">
        <v>62</v>
      </c>
      <c r="AZ11" s="408"/>
      <c r="BA11" s="408"/>
      <c r="BB11" s="408"/>
      <c r="BC11" s="408"/>
      <c r="BD11" s="408"/>
      <c r="BE11" s="408"/>
      <c r="BF11" s="408"/>
      <c r="BG11" s="408"/>
      <c r="BH11" s="408"/>
      <c r="BI11" s="408"/>
      <c r="BJ11" s="408"/>
      <c r="BK11" s="408"/>
      <c r="BL11" s="408"/>
      <c r="BM11" s="409"/>
      <c r="BN11" s="410">
        <v>88</v>
      </c>
      <c r="BO11" s="411"/>
      <c r="BP11" s="411"/>
      <c r="BQ11" s="411"/>
      <c r="BR11" s="411"/>
      <c r="BS11" s="411"/>
      <c r="BT11" s="411"/>
      <c r="BU11" s="412"/>
      <c r="BV11" s="410">
        <v>0</v>
      </c>
      <c r="BW11" s="411"/>
      <c r="BX11" s="411"/>
      <c r="BY11" s="411"/>
      <c r="BZ11" s="411"/>
      <c r="CA11" s="411"/>
      <c r="CB11" s="411"/>
      <c r="CC11" s="412"/>
      <c r="CD11" s="413" t="s">
        <v>63</v>
      </c>
      <c r="CE11" s="414"/>
      <c r="CF11" s="414"/>
      <c r="CG11" s="414"/>
      <c r="CH11" s="414"/>
      <c r="CI11" s="414"/>
      <c r="CJ11" s="414"/>
      <c r="CK11" s="414"/>
      <c r="CL11" s="414"/>
      <c r="CM11" s="414"/>
      <c r="CN11" s="414"/>
      <c r="CO11" s="414"/>
      <c r="CP11" s="414"/>
      <c r="CQ11" s="414"/>
      <c r="CR11" s="414"/>
      <c r="CS11" s="415"/>
      <c r="CT11" s="419" t="s">
        <v>64</v>
      </c>
      <c r="CU11" s="420"/>
      <c r="CV11" s="420"/>
      <c r="CW11" s="420"/>
      <c r="CX11" s="420"/>
      <c r="CY11" s="420"/>
      <c r="CZ11" s="420"/>
      <c r="DA11" s="421"/>
      <c r="DB11" s="419" t="s">
        <v>64</v>
      </c>
      <c r="DC11" s="420"/>
      <c r="DD11" s="420"/>
      <c r="DE11" s="420"/>
      <c r="DF11" s="420"/>
      <c r="DG11" s="420"/>
      <c r="DH11" s="420"/>
      <c r="DI11" s="421"/>
    </row>
    <row r="12" spans="1:119" ht="18.75" customHeight="1" x14ac:dyDescent="0.2">
      <c r="A12" s="40"/>
      <c r="B12" s="439" t="s">
        <v>65</v>
      </c>
      <c r="C12" s="440"/>
      <c r="D12" s="440"/>
      <c r="E12" s="440"/>
      <c r="F12" s="440"/>
      <c r="G12" s="440"/>
      <c r="H12" s="440"/>
      <c r="I12" s="440"/>
      <c r="J12" s="440"/>
      <c r="K12" s="441"/>
      <c r="L12" s="448" t="s">
        <v>66</v>
      </c>
      <c r="M12" s="449"/>
      <c r="N12" s="449"/>
      <c r="O12" s="449"/>
      <c r="P12" s="449"/>
      <c r="Q12" s="450"/>
      <c r="R12" s="451">
        <v>15196</v>
      </c>
      <c r="S12" s="452"/>
      <c r="T12" s="452"/>
      <c r="U12" s="452"/>
      <c r="V12" s="453"/>
      <c r="W12" s="454" t="s">
        <v>24</v>
      </c>
      <c r="X12" s="406"/>
      <c r="Y12" s="406"/>
      <c r="Z12" s="406"/>
      <c r="AA12" s="406"/>
      <c r="AB12" s="455"/>
      <c r="AC12" s="456" t="s">
        <v>67</v>
      </c>
      <c r="AD12" s="457"/>
      <c r="AE12" s="457"/>
      <c r="AF12" s="457"/>
      <c r="AG12" s="458"/>
      <c r="AH12" s="456" t="s">
        <v>68</v>
      </c>
      <c r="AI12" s="457"/>
      <c r="AJ12" s="457"/>
      <c r="AK12" s="457"/>
      <c r="AL12" s="459"/>
      <c r="AM12" s="402" t="s">
        <v>69</v>
      </c>
      <c r="AN12" s="403"/>
      <c r="AO12" s="403"/>
      <c r="AP12" s="403"/>
      <c r="AQ12" s="403"/>
      <c r="AR12" s="403"/>
      <c r="AS12" s="403"/>
      <c r="AT12" s="404"/>
      <c r="AU12" s="405" t="s">
        <v>56</v>
      </c>
      <c r="AV12" s="406"/>
      <c r="AW12" s="406"/>
      <c r="AX12" s="406"/>
      <c r="AY12" s="407" t="s">
        <v>70</v>
      </c>
      <c r="AZ12" s="408"/>
      <c r="BA12" s="408"/>
      <c r="BB12" s="408"/>
      <c r="BC12" s="408"/>
      <c r="BD12" s="408"/>
      <c r="BE12" s="408"/>
      <c r="BF12" s="408"/>
      <c r="BG12" s="408"/>
      <c r="BH12" s="408"/>
      <c r="BI12" s="408"/>
      <c r="BJ12" s="408"/>
      <c r="BK12" s="408"/>
      <c r="BL12" s="408"/>
      <c r="BM12" s="409"/>
      <c r="BN12" s="410">
        <v>0</v>
      </c>
      <c r="BO12" s="411"/>
      <c r="BP12" s="411"/>
      <c r="BQ12" s="411"/>
      <c r="BR12" s="411"/>
      <c r="BS12" s="411"/>
      <c r="BT12" s="411"/>
      <c r="BU12" s="412"/>
      <c r="BV12" s="410">
        <v>19725</v>
      </c>
      <c r="BW12" s="411"/>
      <c r="BX12" s="411"/>
      <c r="BY12" s="411"/>
      <c r="BZ12" s="411"/>
      <c r="CA12" s="411"/>
      <c r="CB12" s="411"/>
      <c r="CC12" s="412"/>
      <c r="CD12" s="413" t="s">
        <v>71</v>
      </c>
      <c r="CE12" s="414"/>
      <c r="CF12" s="414"/>
      <c r="CG12" s="414"/>
      <c r="CH12" s="414"/>
      <c r="CI12" s="414"/>
      <c r="CJ12" s="414"/>
      <c r="CK12" s="414"/>
      <c r="CL12" s="414"/>
      <c r="CM12" s="414"/>
      <c r="CN12" s="414"/>
      <c r="CO12" s="414"/>
      <c r="CP12" s="414"/>
      <c r="CQ12" s="414"/>
      <c r="CR12" s="414"/>
      <c r="CS12" s="415"/>
      <c r="CT12" s="419" t="s">
        <v>64</v>
      </c>
      <c r="CU12" s="420"/>
      <c r="CV12" s="420"/>
      <c r="CW12" s="420"/>
      <c r="CX12" s="420"/>
      <c r="CY12" s="420"/>
      <c r="CZ12" s="420"/>
      <c r="DA12" s="421"/>
      <c r="DB12" s="419" t="s">
        <v>64</v>
      </c>
      <c r="DC12" s="420"/>
      <c r="DD12" s="420"/>
      <c r="DE12" s="420"/>
      <c r="DF12" s="420"/>
      <c r="DG12" s="420"/>
      <c r="DH12" s="420"/>
      <c r="DI12" s="421"/>
    </row>
    <row r="13" spans="1:119" ht="18.75" customHeight="1" x14ac:dyDescent="0.2">
      <c r="A13" s="40"/>
      <c r="B13" s="442"/>
      <c r="C13" s="443"/>
      <c r="D13" s="443"/>
      <c r="E13" s="443"/>
      <c r="F13" s="443"/>
      <c r="G13" s="443"/>
      <c r="H13" s="443"/>
      <c r="I13" s="443"/>
      <c r="J13" s="443"/>
      <c r="K13" s="444"/>
      <c r="L13" s="49"/>
      <c r="M13" s="470" t="s">
        <v>72</v>
      </c>
      <c r="N13" s="471"/>
      <c r="O13" s="471"/>
      <c r="P13" s="471"/>
      <c r="Q13" s="472"/>
      <c r="R13" s="463">
        <v>14947</v>
      </c>
      <c r="S13" s="464"/>
      <c r="T13" s="464"/>
      <c r="U13" s="464"/>
      <c r="V13" s="465"/>
      <c r="W13" s="389" t="s">
        <v>73</v>
      </c>
      <c r="X13" s="390"/>
      <c r="Y13" s="390"/>
      <c r="Z13" s="390"/>
      <c r="AA13" s="390"/>
      <c r="AB13" s="380"/>
      <c r="AC13" s="430">
        <v>285</v>
      </c>
      <c r="AD13" s="431"/>
      <c r="AE13" s="431"/>
      <c r="AF13" s="431"/>
      <c r="AG13" s="473"/>
      <c r="AH13" s="430">
        <v>358</v>
      </c>
      <c r="AI13" s="431"/>
      <c r="AJ13" s="431"/>
      <c r="AK13" s="431"/>
      <c r="AL13" s="432"/>
      <c r="AM13" s="402" t="s">
        <v>74</v>
      </c>
      <c r="AN13" s="403"/>
      <c r="AO13" s="403"/>
      <c r="AP13" s="403"/>
      <c r="AQ13" s="403"/>
      <c r="AR13" s="403"/>
      <c r="AS13" s="403"/>
      <c r="AT13" s="404"/>
      <c r="AU13" s="405" t="s">
        <v>56</v>
      </c>
      <c r="AV13" s="406"/>
      <c r="AW13" s="406"/>
      <c r="AX13" s="406"/>
      <c r="AY13" s="407" t="s">
        <v>75</v>
      </c>
      <c r="AZ13" s="408"/>
      <c r="BA13" s="408"/>
      <c r="BB13" s="408"/>
      <c r="BC13" s="408"/>
      <c r="BD13" s="408"/>
      <c r="BE13" s="408"/>
      <c r="BF13" s="408"/>
      <c r="BG13" s="408"/>
      <c r="BH13" s="408"/>
      <c r="BI13" s="408"/>
      <c r="BJ13" s="408"/>
      <c r="BK13" s="408"/>
      <c r="BL13" s="408"/>
      <c r="BM13" s="409"/>
      <c r="BN13" s="410">
        <v>77558</v>
      </c>
      <c r="BO13" s="411"/>
      <c r="BP13" s="411"/>
      <c r="BQ13" s="411"/>
      <c r="BR13" s="411"/>
      <c r="BS13" s="411"/>
      <c r="BT13" s="411"/>
      <c r="BU13" s="412"/>
      <c r="BV13" s="410">
        <v>-13579</v>
      </c>
      <c r="BW13" s="411"/>
      <c r="BX13" s="411"/>
      <c r="BY13" s="411"/>
      <c r="BZ13" s="411"/>
      <c r="CA13" s="411"/>
      <c r="CB13" s="411"/>
      <c r="CC13" s="412"/>
      <c r="CD13" s="413" t="s">
        <v>76</v>
      </c>
      <c r="CE13" s="414"/>
      <c r="CF13" s="414"/>
      <c r="CG13" s="414"/>
      <c r="CH13" s="414"/>
      <c r="CI13" s="414"/>
      <c r="CJ13" s="414"/>
      <c r="CK13" s="414"/>
      <c r="CL13" s="414"/>
      <c r="CM13" s="414"/>
      <c r="CN13" s="414"/>
      <c r="CO13" s="414"/>
      <c r="CP13" s="414"/>
      <c r="CQ13" s="414"/>
      <c r="CR13" s="414"/>
      <c r="CS13" s="415"/>
      <c r="CT13" s="376">
        <v>11.1</v>
      </c>
      <c r="CU13" s="377"/>
      <c r="CV13" s="377"/>
      <c r="CW13" s="377"/>
      <c r="CX13" s="377"/>
      <c r="CY13" s="377"/>
      <c r="CZ13" s="377"/>
      <c r="DA13" s="378"/>
      <c r="DB13" s="376">
        <v>10.5</v>
      </c>
      <c r="DC13" s="377"/>
      <c r="DD13" s="377"/>
      <c r="DE13" s="377"/>
      <c r="DF13" s="377"/>
      <c r="DG13" s="377"/>
      <c r="DH13" s="377"/>
      <c r="DI13" s="378"/>
    </row>
    <row r="14" spans="1:119" ht="18.75" customHeight="1" thickBot="1" x14ac:dyDescent="0.25">
      <c r="A14" s="40"/>
      <c r="B14" s="442"/>
      <c r="C14" s="443"/>
      <c r="D14" s="443"/>
      <c r="E14" s="443"/>
      <c r="F14" s="443"/>
      <c r="G14" s="443"/>
      <c r="H14" s="443"/>
      <c r="I14" s="443"/>
      <c r="J14" s="443"/>
      <c r="K14" s="444"/>
      <c r="L14" s="460" t="s">
        <v>77</v>
      </c>
      <c r="M14" s="461"/>
      <c r="N14" s="461"/>
      <c r="O14" s="461"/>
      <c r="P14" s="461"/>
      <c r="Q14" s="462"/>
      <c r="R14" s="463">
        <v>15499</v>
      </c>
      <c r="S14" s="464"/>
      <c r="T14" s="464"/>
      <c r="U14" s="464"/>
      <c r="V14" s="465"/>
      <c r="W14" s="369"/>
      <c r="X14" s="370"/>
      <c r="Y14" s="370"/>
      <c r="Z14" s="370"/>
      <c r="AA14" s="370"/>
      <c r="AB14" s="359"/>
      <c r="AC14" s="466">
        <v>4.0999999999999996</v>
      </c>
      <c r="AD14" s="467"/>
      <c r="AE14" s="467"/>
      <c r="AF14" s="467"/>
      <c r="AG14" s="468"/>
      <c r="AH14" s="466">
        <v>4.8</v>
      </c>
      <c r="AI14" s="467"/>
      <c r="AJ14" s="467"/>
      <c r="AK14" s="467"/>
      <c r="AL14" s="469"/>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410"/>
      <c r="BO14" s="411"/>
      <c r="BP14" s="411"/>
      <c r="BQ14" s="411"/>
      <c r="BR14" s="411"/>
      <c r="BS14" s="411"/>
      <c r="BT14" s="411"/>
      <c r="BU14" s="412"/>
      <c r="BV14" s="410"/>
      <c r="BW14" s="411"/>
      <c r="BX14" s="411"/>
      <c r="BY14" s="411"/>
      <c r="BZ14" s="411"/>
      <c r="CA14" s="411"/>
      <c r="CB14" s="411"/>
      <c r="CC14" s="412"/>
      <c r="CD14" s="474" t="s">
        <v>78</v>
      </c>
      <c r="CE14" s="475"/>
      <c r="CF14" s="475"/>
      <c r="CG14" s="475"/>
      <c r="CH14" s="475"/>
      <c r="CI14" s="475"/>
      <c r="CJ14" s="475"/>
      <c r="CK14" s="475"/>
      <c r="CL14" s="475"/>
      <c r="CM14" s="475"/>
      <c r="CN14" s="475"/>
      <c r="CO14" s="475"/>
      <c r="CP14" s="475"/>
      <c r="CQ14" s="475"/>
      <c r="CR14" s="475"/>
      <c r="CS14" s="476"/>
      <c r="CT14" s="477">
        <v>124.2</v>
      </c>
      <c r="CU14" s="478"/>
      <c r="CV14" s="478"/>
      <c r="CW14" s="478"/>
      <c r="CX14" s="478"/>
      <c r="CY14" s="478"/>
      <c r="CZ14" s="478"/>
      <c r="DA14" s="479"/>
      <c r="DB14" s="477">
        <v>133.80000000000001</v>
      </c>
      <c r="DC14" s="478"/>
      <c r="DD14" s="478"/>
      <c r="DE14" s="478"/>
      <c r="DF14" s="478"/>
      <c r="DG14" s="478"/>
      <c r="DH14" s="478"/>
      <c r="DI14" s="479"/>
    </row>
    <row r="15" spans="1:119" ht="18.75" customHeight="1" x14ac:dyDescent="0.2">
      <c r="A15" s="40"/>
      <c r="B15" s="442"/>
      <c r="C15" s="443"/>
      <c r="D15" s="443"/>
      <c r="E15" s="443"/>
      <c r="F15" s="443"/>
      <c r="G15" s="443"/>
      <c r="H15" s="443"/>
      <c r="I15" s="443"/>
      <c r="J15" s="443"/>
      <c r="K15" s="444"/>
      <c r="L15" s="49"/>
      <c r="M15" s="470" t="s">
        <v>72</v>
      </c>
      <c r="N15" s="471"/>
      <c r="O15" s="471"/>
      <c r="P15" s="471"/>
      <c r="Q15" s="472"/>
      <c r="R15" s="463">
        <v>15220</v>
      </c>
      <c r="S15" s="464"/>
      <c r="T15" s="464"/>
      <c r="U15" s="464"/>
      <c r="V15" s="465"/>
      <c r="W15" s="389" t="s">
        <v>79</v>
      </c>
      <c r="X15" s="390"/>
      <c r="Y15" s="390"/>
      <c r="Z15" s="390"/>
      <c r="AA15" s="390"/>
      <c r="AB15" s="380"/>
      <c r="AC15" s="430">
        <v>2321</v>
      </c>
      <c r="AD15" s="431"/>
      <c r="AE15" s="431"/>
      <c r="AF15" s="431"/>
      <c r="AG15" s="473"/>
      <c r="AH15" s="430">
        <v>2515</v>
      </c>
      <c r="AI15" s="431"/>
      <c r="AJ15" s="431"/>
      <c r="AK15" s="431"/>
      <c r="AL15" s="432"/>
      <c r="AM15" s="402"/>
      <c r="AN15" s="403"/>
      <c r="AO15" s="403"/>
      <c r="AP15" s="403"/>
      <c r="AQ15" s="403"/>
      <c r="AR15" s="403"/>
      <c r="AS15" s="403"/>
      <c r="AT15" s="404"/>
      <c r="AU15" s="405"/>
      <c r="AV15" s="406"/>
      <c r="AW15" s="406"/>
      <c r="AX15" s="406"/>
      <c r="AY15" s="339" t="s">
        <v>80</v>
      </c>
      <c r="AZ15" s="340"/>
      <c r="BA15" s="340"/>
      <c r="BB15" s="340"/>
      <c r="BC15" s="340"/>
      <c r="BD15" s="340"/>
      <c r="BE15" s="340"/>
      <c r="BF15" s="340"/>
      <c r="BG15" s="340"/>
      <c r="BH15" s="340"/>
      <c r="BI15" s="340"/>
      <c r="BJ15" s="340"/>
      <c r="BK15" s="340"/>
      <c r="BL15" s="340"/>
      <c r="BM15" s="341"/>
      <c r="BN15" s="342">
        <v>1620963</v>
      </c>
      <c r="BO15" s="343"/>
      <c r="BP15" s="343"/>
      <c r="BQ15" s="343"/>
      <c r="BR15" s="343"/>
      <c r="BS15" s="343"/>
      <c r="BT15" s="343"/>
      <c r="BU15" s="344"/>
      <c r="BV15" s="342">
        <v>1677856</v>
      </c>
      <c r="BW15" s="343"/>
      <c r="BX15" s="343"/>
      <c r="BY15" s="343"/>
      <c r="BZ15" s="343"/>
      <c r="CA15" s="343"/>
      <c r="CB15" s="343"/>
      <c r="CC15" s="344"/>
      <c r="CD15" s="480" t="s">
        <v>81</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x14ac:dyDescent="0.2">
      <c r="A16" s="40"/>
      <c r="B16" s="442"/>
      <c r="C16" s="443"/>
      <c r="D16" s="443"/>
      <c r="E16" s="443"/>
      <c r="F16" s="443"/>
      <c r="G16" s="443"/>
      <c r="H16" s="443"/>
      <c r="I16" s="443"/>
      <c r="J16" s="443"/>
      <c r="K16" s="444"/>
      <c r="L16" s="460" t="s">
        <v>82</v>
      </c>
      <c r="M16" s="483"/>
      <c r="N16" s="483"/>
      <c r="O16" s="483"/>
      <c r="P16" s="483"/>
      <c r="Q16" s="484"/>
      <c r="R16" s="485" t="s">
        <v>83</v>
      </c>
      <c r="S16" s="486"/>
      <c r="T16" s="486"/>
      <c r="U16" s="486"/>
      <c r="V16" s="487"/>
      <c r="W16" s="369"/>
      <c r="X16" s="370"/>
      <c r="Y16" s="370"/>
      <c r="Z16" s="370"/>
      <c r="AA16" s="370"/>
      <c r="AB16" s="359"/>
      <c r="AC16" s="466">
        <v>33.6</v>
      </c>
      <c r="AD16" s="467"/>
      <c r="AE16" s="467"/>
      <c r="AF16" s="467"/>
      <c r="AG16" s="468"/>
      <c r="AH16" s="466">
        <v>34</v>
      </c>
      <c r="AI16" s="467"/>
      <c r="AJ16" s="467"/>
      <c r="AK16" s="467"/>
      <c r="AL16" s="469"/>
      <c r="AM16" s="402"/>
      <c r="AN16" s="403"/>
      <c r="AO16" s="403"/>
      <c r="AP16" s="403"/>
      <c r="AQ16" s="403"/>
      <c r="AR16" s="403"/>
      <c r="AS16" s="403"/>
      <c r="AT16" s="404"/>
      <c r="AU16" s="405"/>
      <c r="AV16" s="406"/>
      <c r="AW16" s="406"/>
      <c r="AX16" s="406"/>
      <c r="AY16" s="407" t="s">
        <v>84</v>
      </c>
      <c r="AZ16" s="408"/>
      <c r="BA16" s="408"/>
      <c r="BB16" s="408"/>
      <c r="BC16" s="408"/>
      <c r="BD16" s="408"/>
      <c r="BE16" s="408"/>
      <c r="BF16" s="408"/>
      <c r="BG16" s="408"/>
      <c r="BH16" s="408"/>
      <c r="BI16" s="408"/>
      <c r="BJ16" s="408"/>
      <c r="BK16" s="408"/>
      <c r="BL16" s="408"/>
      <c r="BM16" s="409"/>
      <c r="BN16" s="410">
        <v>5430582</v>
      </c>
      <c r="BO16" s="411"/>
      <c r="BP16" s="411"/>
      <c r="BQ16" s="411"/>
      <c r="BR16" s="411"/>
      <c r="BS16" s="411"/>
      <c r="BT16" s="411"/>
      <c r="BU16" s="412"/>
      <c r="BV16" s="410">
        <v>5155428</v>
      </c>
      <c r="BW16" s="411"/>
      <c r="BX16" s="411"/>
      <c r="BY16" s="411"/>
      <c r="BZ16" s="411"/>
      <c r="CA16" s="411"/>
      <c r="CB16" s="411"/>
      <c r="CC16" s="412"/>
      <c r="CD16" s="53"/>
      <c r="CE16" s="491"/>
      <c r="CF16" s="491"/>
      <c r="CG16" s="491"/>
      <c r="CH16" s="491"/>
      <c r="CI16" s="491"/>
      <c r="CJ16" s="491"/>
      <c r="CK16" s="491"/>
      <c r="CL16" s="491"/>
      <c r="CM16" s="491"/>
      <c r="CN16" s="491"/>
      <c r="CO16" s="491"/>
      <c r="CP16" s="491"/>
      <c r="CQ16" s="491"/>
      <c r="CR16" s="491"/>
      <c r="CS16" s="492"/>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40"/>
      <c r="B17" s="445"/>
      <c r="C17" s="446"/>
      <c r="D17" s="446"/>
      <c r="E17" s="446"/>
      <c r="F17" s="446"/>
      <c r="G17" s="446"/>
      <c r="H17" s="446"/>
      <c r="I17" s="446"/>
      <c r="J17" s="446"/>
      <c r="K17" s="447"/>
      <c r="L17" s="54"/>
      <c r="M17" s="488" t="s">
        <v>85</v>
      </c>
      <c r="N17" s="489"/>
      <c r="O17" s="489"/>
      <c r="P17" s="489"/>
      <c r="Q17" s="490"/>
      <c r="R17" s="485" t="s">
        <v>86</v>
      </c>
      <c r="S17" s="486"/>
      <c r="T17" s="486"/>
      <c r="U17" s="486"/>
      <c r="V17" s="487"/>
      <c r="W17" s="389" t="s">
        <v>87</v>
      </c>
      <c r="X17" s="390"/>
      <c r="Y17" s="390"/>
      <c r="Z17" s="390"/>
      <c r="AA17" s="390"/>
      <c r="AB17" s="380"/>
      <c r="AC17" s="430">
        <v>4301</v>
      </c>
      <c r="AD17" s="431"/>
      <c r="AE17" s="431"/>
      <c r="AF17" s="431"/>
      <c r="AG17" s="473"/>
      <c r="AH17" s="430">
        <v>4516</v>
      </c>
      <c r="AI17" s="431"/>
      <c r="AJ17" s="431"/>
      <c r="AK17" s="431"/>
      <c r="AL17" s="432"/>
      <c r="AM17" s="402"/>
      <c r="AN17" s="403"/>
      <c r="AO17" s="403"/>
      <c r="AP17" s="403"/>
      <c r="AQ17" s="403"/>
      <c r="AR17" s="403"/>
      <c r="AS17" s="403"/>
      <c r="AT17" s="404"/>
      <c r="AU17" s="405"/>
      <c r="AV17" s="406"/>
      <c r="AW17" s="406"/>
      <c r="AX17" s="406"/>
      <c r="AY17" s="407" t="s">
        <v>88</v>
      </c>
      <c r="AZ17" s="408"/>
      <c r="BA17" s="408"/>
      <c r="BB17" s="408"/>
      <c r="BC17" s="408"/>
      <c r="BD17" s="408"/>
      <c r="BE17" s="408"/>
      <c r="BF17" s="408"/>
      <c r="BG17" s="408"/>
      <c r="BH17" s="408"/>
      <c r="BI17" s="408"/>
      <c r="BJ17" s="408"/>
      <c r="BK17" s="408"/>
      <c r="BL17" s="408"/>
      <c r="BM17" s="409"/>
      <c r="BN17" s="410">
        <v>2019695</v>
      </c>
      <c r="BO17" s="411"/>
      <c r="BP17" s="411"/>
      <c r="BQ17" s="411"/>
      <c r="BR17" s="411"/>
      <c r="BS17" s="411"/>
      <c r="BT17" s="411"/>
      <c r="BU17" s="412"/>
      <c r="BV17" s="410">
        <v>2101243</v>
      </c>
      <c r="BW17" s="411"/>
      <c r="BX17" s="411"/>
      <c r="BY17" s="411"/>
      <c r="BZ17" s="411"/>
      <c r="CA17" s="411"/>
      <c r="CB17" s="411"/>
      <c r="CC17" s="412"/>
      <c r="CD17" s="53"/>
      <c r="CE17" s="491"/>
      <c r="CF17" s="491"/>
      <c r="CG17" s="491"/>
      <c r="CH17" s="491"/>
      <c r="CI17" s="491"/>
      <c r="CJ17" s="491"/>
      <c r="CK17" s="491"/>
      <c r="CL17" s="491"/>
      <c r="CM17" s="491"/>
      <c r="CN17" s="491"/>
      <c r="CO17" s="491"/>
      <c r="CP17" s="491"/>
      <c r="CQ17" s="491"/>
      <c r="CR17" s="491"/>
      <c r="CS17" s="492"/>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40"/>
      <c r="B18" s="493" t="s">
        <v>89</v>
      </c>
      <c r="C18" s="422"/>
      <c r="D18" s="422"/>
      <c r="E18" s="494"/>
      <c r="F18" s="494"/>
      <c r="G18" s="494"/>
      <c r="H18" s="494"/>
      <c r="I18" s="494"/>
      <c r="J18" s="494"/>
      <c r="K18" s="494"/>
      <c r="L18" s="495">
        <v>75.180000000000007</v>
      </c>
      <c r="M18" s="495"/>
      <c r="N18" s="495"/>
      <c r="O18" s="495"/>
      <c r="P18" s="495"/>
      <c r="Q18" s="495"/>
      <c r="R18" s="496"/>
      <c r="S18" s="496"/>
      <c r="T18" s="496"/>
      <c r="U18" s="496"/>
      <c r="V18" s="497"/>
      <c r="W18" s="391"/>
      <c r="X18" s="392"/>
      <c r="Y18" s="392"/>
      <c r="Z18" s="392"/>
      <c r="AA18" s="392"/>
      <c r="AB18" s="383"/>
      <c r="AC18" s="498">
        <v>62.3</v>
      </c>
      <c r="AD18" s="499"/>
      <c r="AE18" s="499"/>
      <c r="AF18" s="499"/>
      <c r="AG18" s="500"/>
      <c r="AH18" s="498">
        <v>61.1</v>
      </c>
      <c r="AI18" s="499"/>
      <c r="AJ18" s="499"/>
      <c r="AK18" s="499"/>
      <c r="AL18" s="501"/>
      <c r="AM18" s="402"/>
      <c r="AN18" s="403"/>
      <c r="AO18" s="403"/>
      <c r="AP18" s="403"/>
      <c r="AQ18" s="403"/>
      <c r="AR18" s="403"/>
      <c r="AS18" s="403"/>
      <c r="AT18" s="404"/>
      <c r="AU18" s="405"/>
      <c r="AV18" s="406"/>
      <c r="AW18" s="406"/>
      <c r="AX18" s="406"/>
      <c r="AY18" s="407" t="s">
        <v>90</v>
      </c>
      <c r="AZ18" s="408"/>
      <c r="BA18" s="408"/>
      <c r="BB18" s="408"/>
      <c r="BC18" s="408"/>
      <c r="BD18" s="408"/>
      <c r="BE18" s="408"/>
      <c r="BF18" s="408"/>
      <c r="BG18" s="408"/>
      <c r="BH18" s="408"/>
      <c r="BI18" s="408"/>
      <c r="BJ18" s="408"/>
      <c r="BK18" s="408"/>
      <c r="BL18" s="408"/>
      <c r="BM18" s="409"/>
      <c r="BN18" s="410">
        <v>6007198</v>
      </c>
      <c r="BO18" s="411"/>
      <c r="BP18" s="411"/>
      <c r="BQ18" s="411"/>
      <c r="BR18" s="411"/>
      <c r="BS18" s="411"/>
      <c r="BT18" s="411"/>
      <c r="BU18" s="412"/>
      <c r="BV18" s="410">
        <v>5677935</v>
      </c>
      <c r="BW18" s="411"/>
      <c r="BX18" s="411"/>
      <c r="BY18" s="411"/>
      <c r="BZ18" s="411"/>
      <c r="CA18" s="411"/>
      <c r="CB18" s="411"/>
      <c r="CC18" s="412"/>
      <c r="CD18" s="53"/>
      <c r="CE18" s="491"/>
      <c r="CF18" s="491"/>
      <c r="CG18" s="491"/>
      <c r="CH18" s="491"/>
      <c r="CI18" s="491"/>
      <c r="CJ18" s="491"/>
      <c r="CK18" s="491"/>
      <c r="CL18" s="491"/>
      <c r="CM18" s="491"/>
      <c r="CN18" s="491"/>
      <c r="CO18" s="491"/>
      <c r="CP18" s="491"/>
      <c r="CQ18" s="491"/>
      <c r="CR18" s="491"/>
      <c r="CS18" s="492"/>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40"/>
      <c r="B19" s="493" t="s">
        <v>91</v>
      </c>
      <c r="C19" s="422"/>
      <c r="D19" s="422"/>
      <c r="E19" s="494"/>
      <c r="F19" s="494"/>
      <c r="G19" s="494"/>
      <c r="H19" s="494"/>
      <c r="I19" s="494"/>
      <c r="J19" s="494"/>
      <c r="K19" s="494"/>
      <c r="L19" s="502">
        <v>196</v>
      </c>
      <c r="M19" s="502"/>
      <c r="N19" s="502"/>
      <c r="O19" s="502"/>
      <c r="P19" s="502"/>
      <c r="Q19" s="502"/>
      <c r="R19" s="503"/>
      <c r="S19" s="503"/>
      <c r="T19" s="503"/>
      <c r="U19" s="503"/>
      <c r="V19" s="504"/>
      <c r="W19" s="336"/>
      <c r="X19" s="337"/>
      <c r="Y19" s="337"/>
      <c r="Z19" s="337"/>
      <c r="AA19" s="337"/>
      <c r="AB19" s="337"/>
      <c r="AC19" s="511"/>
      <c r="AD19" s="511"/>
      <c r="AE19" s="511"/>
      <c r="AF19" s="511"/>
      <c r="AG19" s="511"/>
      <c r="AH19" s="511"/>
      <c r="AI19" s="511"/>
      <c r="AJ19" s="511"/>
      <c r="AK19" s="511"/>
      <c r="AL19" s="512"/>
      <c r="AM19" s="402"/>
      <c r="AN19" s="403"/>
      <c r="AO19" s="403"/>
      <c r="AP19" s="403"/>
      <c r="AQ19" s="403"/>
      <c r="AR19" s="403"/>
      <c r="AS19" s="403"/>
      <c r="AT19" s="404"/>
      <c r="AU19" s="405"/>
      <c r="AV19" s="406"/>
      <c r="AW19" s="406"/>
      <c r="AX19" s="406"/>
      <c r="AY19" s="407" t="s">
        <v>92</v>
      </c>
      <c r="AZ19" s="408"/>
      <c r="BA19" s="408"/>
      <c r="BB19" s="408"/>
      <c r="BC19" s="408"/>
      <c r="BD19" s="408"/>
      <c r="BE19" s="408"/>
      <c r="BF19" s="408"/>
      <c r="BG19" s="408"/>
      <c r="BH19" s="408"/>
      <c r="BI19" s="408"/>
      <c r="BJ19" s="408"/>
      <c r="BK19" s="408"/>
      <c r="BL19" s="408"/>
      <c r="BM19" s="409"/>
      <c r="BN19" s="410">
        <v>7393021</v>
      </c>
      <c r="BO19" s="411"/>
      <c r="BP19" s="411"/>
      <c r="BQ19" s="411"/>
      <c r="BR19" s="411"/>
      <c r="BS19" s="411"/>
      <c r="BT19" s="411"/>
      <c r="BU19" s="412"/>
      <c r="BV19" s="410">
        <v>7189500</v>
      </c>
      <c r="BW19" s="411"/>
      <c r="BX19" s="411"/>
      <c r="BY19" s="411"/>
      <c r="BZ19" s="411"/>
      <c r="CA19" s="411"/>
      <c r="CB19" s="411"/>
      <c r="CC19" s="412"/>
      <c r="CD19" s="53"/>
      <c r="CE19" s="491"/>
      <c r="CF19" s="491"/>
      <c r="CG19" s="491"/>
      <c r="CH19" s="491"/>
      <c r="CI19" s="491"/>
      <c r="CJ19" s="491"/>
      <c r="CK19" s="491"/>
      <c r="CL19" s="491"/>
      <c r="CM19" s="491"/>
      <c r="CN19" s="491"/>
      <c r="CO19" s="491"/>
      <c r="CP19" s="491"/>
      <c r="CQ19" s="491"/>
      <c r="CR19" s="491"/>
      <c r="CS19" s="492"/>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40"/>
      <c r="B20" s="493" t="s">
        <v>93</v>
      </c>
      <c r="C20" s="422"/>
      <c r="D20" s="422"/>
      <c r="E20" s="494"/>
      <c r="F20" s="494"/>
      <c r="G20" s="494"/>
      <c r="H20" s="494"/>
      <c r="I20" s="494"/>
      <c r="J20" s="494"/>
      <c r="K20" s="494"/>
      <c r="L20" s="502">
        <v>5803</v>
      </c>
      <c r="M20" s="502"/>
      <c r="N20" s="502"/>
      <c r="O20" s="502"/>
      <c r="P20" s="502"/>
      <c r="Q20" s="502"/>
      <c r="R20" s="503"/>
      <c r="S20" s="503"/>
      <c r="T20" s="503"/>
      <c r="U20" s="503"/>
      <c r="V20" s="504"/>
      <c r="W20" s="391"/>
      <c r="X20" s="392"/>
      <c r="Y20" s="392"/>
      <c r="Z20" s="392"/>
      <c r="AA20" s="392"/>
      <c r="AB20" s="392"/>
      <c r="AC20" s="505"/>
      <c r="AD20" s="505"/>
      <c r="AE20" s="505"/>
      <c r="AF20" s="505"/>
      <c r="AG20" s="505"/>
      <c r="AH20" s="505"/>
      <c r="AI20" s="505"/>
      <c r="AJ20" s="505"/>
      <c r="AK20" s="505"/>
      <c r="AL20" s="506"/>
      <c r="AM20" s="507"/>
      <c r="AN20" s="434"/>
      <c r="AO20" s="434"/>
      <c r="AP20" s="434"/>
      <c r="AQ20" s="434"/>
      <c r="AR20" s="434"/>
      <c r="AS20" s="434"/>
      <c r="AT20" s="435"/>
      <c r="AU20" s="508"/>
      <c r="AV20" s="509"/>
      <c r="AW20" s="509"/>
      <c r="AX20" s="510"/>
      <c r="AY20" s="407"/>
      <c r="AZ20" s="408"/>
      <c r="BA20" s="408"/>
      <c r="BB20" s="408"/>
      <c r="BC20" s="408"/>
      <c r="BD20" s="408"/>
      <c r="BE20" s="408"/>
      <c r="BF20" s="408"/>
      <c r="BG20" s="408"/>
      <c r="BH20" s="408"/>
      <c r="BI20" s="408"/>
      <c r="BJ20" s="408"/>
      <c r="BK20" s="408"/>
      <c r="BL20" s="408"/>
      <c r="BM20" s="409"/>
      <c r="BN20" s="410"/>
      <c r="BO20" s="411"/>
      <c r="BP20" s="411"/>
      <c r="BQ20" s="411"/>
      <c r="BR20" s="411"/>
      <c r="BS20" s="411"/>
      <c r="BT20" s="411"/>
      <c r="BU20" s="412"/>
      <c r="BV20" s="410"/>
      <c r="BW20" s="411"/>
      <c r="BX20" s="411"/>
      <c r="BY20" s="411"/>
      <c r="BZ20" s="411"/>
      <c r="CA20" s="411"/>
      <c r="CB20" s="411"/>
      <c r="CC20" s="412"/>
      <c r="CD20" s="53"/>
      <c r="CE20" s="491"/>
      <c r="CF20" s="491"/>
      <c r="CG20" s="491"/>
      <c r="CH20" s="491"/>
      <c r="CI20" s="491"/>
      <c r="CJ20" s="491"/>
      <c r="CK20" s="491"/>
      <c r="CL20" s="491"/>
      <c r="CM20" s="491"/>
      <c r="CN20" s="491"/>
      <c r="CO20" s="491"/>
      <c r="CP20" s="491"/>
      <c r="CQ20" s="491"/>
      <c r="CR20" s="491"/>
      <c r="CS20" s="492"/>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40"/>
      <c r="B21" s="513" t="s">
        <v>94</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516"/>
      <c r="AZ21" s="517"/>
      <c r="BA21" s="517"/>
      <c r="BB21" s="517"/>
      <c r="BC21" s="517"/>
      <c r="BD21" s="517"/>
      <c r="BE21" s="517"/>
      <c r="BF21" s="517"/>
      <c r="BG21" s="517"/>
      <c r="BH21" s="517"/>
      <c r="BI21" s="517"/>
      <c r="BJ21" s="517"/>
      <c r="BK21" s="517"/>
      <c r="BL21" s="517"/>
      <c r="BM21" s="518"/>
      <c r="BN21" s="519"/>
      <c r="BO21" s="520"/>
      <c r="BP21" s="520"/>
      <c r="BQ21" s="520"/>
      <c r="BR21" s="520"/>
      <c r="BS21" s="520"/>
      <c r="BT21" s="520"/>
      <c r="BU21" s="521"/>
      <c r="BV21" s="519"/>
      <c r="BW21" s="520"/>
      <c r="BX21" s="520"/>
      <c r="BY21" s="520"/>
      <c r="BZ21" s="520"/>
      <c r="CA21" s="520"/>
      <c r="CB21" s="520"/>
      <c r="CC21" s="521"/>
      <c r="CD21" s="53"/>
      <c r="CE21" s="491"/>
      <c r="CF21" s="491"/>
      <c r="CG21" s="491"/>
      <c r="CH21" s="491"/>
      <c r="CI21" s="491"/>
      <c r="CJ21" s="491"/>
      <c r="CK21" s="491"/>
      <c r="CL21" s="491"/>
      <c r="CM21" s="491"/>
      <c r="CN21" s="491"/>
      <c r="CO21" s="491"/>
      <c r="CP21" s="491"/>
      <c r="CQ21" s="491"/>
      <c r="CR21" s="491"/>
      <c r="CS21" s="492"/>
      <c r="CT21" s="376"/>
      <c r="CU21" s="377"/>
      <c r="CV21" s="377"/>
      <c r="CW21" s="377"/>
      <c r="CX21" s="377"/>
      <c r="CY21" s="377"/>
      <c r="CZ21" s="377"/>
      <c r="DA21" s="378"/>
      <c r="DB21" s="376"/>
      <c r="DC21" s="377"/>
      <c r="DD21" s="377"/>
      <c r="DE21" s="377"/>
      <c r="DF21" s="377"/>
      <c r="DG21" s="377"/>
      <c r="DH21" s="377"/>
      <c r="DI21" s="378"/>
    </row>
    <row r="22" spans="1:113" ht="18.75" customHeight="1" x14ac:dyDescent="0.2">
      <c r="A22" s="40"/>
      <c r="B22" s="522" t="s">
        <v>95</v>
      </c>
      <c r="C22" s="523"/>
      <c r="D22" s="524"/>
      <c r="E22" s="385" t="s">
        <v>24</v>
      </c>
      <c r="F22" s="390"/>
      <c r="G22" s="390"/>
      <c r="H22" s="390"/>
      <c r="I22" s="390"/>
      <c r="J22" s="390"/>
      <c r="K22" s="380"/>
      <c r="L22" s="385" t="s">
        <v>96</v>
      </c>
      <c r="M22" s="390"/>
      <c r="N22" s="390"/>
      <c r="O22" s="390"/>
      <c r="P22" s="380"/>
      <c r="Q22" s="531" t="s">
        <v>97</v>
      </c>
      <c r="R22" s="532"/>
      <c r="S22" s="532"/>
      <c r="T22" s="532"/>
      <c r="U22" s="532"/>
      <c r="V22" s="533"/>
      <c r="W22" s="537" t="s">
        <v>98</v>
      </c>
      <c r="X22" s="523"/>
      <c r="Y22" s="524"/>
      <c r="Z22" s="385" t="s">
        <v>24</v>
      </c>
      <c r="AA22" s="390"/>
      <c r="AB22" s="390"/>
      <c r="AC22" s="390"/>
      <c r="AD22" s="390"/>
      <c r="AE22" s="390"/>
      <c r="AF22" s="390"/>
      <c r="AG22" s="380"/>
      <c r="AH22" s="542" t="s">
        <v>99</v>
      </c>
      <c r="AI22" s="390"/>
      <c r="AJ22" s="390"/>
      <c r="AK22" s="390"/>
      <c r="AL22" s="380"/>
      <c r="AM22" s="542" t="s">
        <v>100</v>
      </c>
      <c r="AN22" s="543"/>
      <c r="AO22" s="543"/>
      <c r="AP22" s="543"/>
      <c r="AQ22" s="543"/>
      <c r="AR22" s="544"/>
      <c r="AS22" s="531" t="s">
        <v>97</v>
      </c>
      <c r="AT22" s="532"/>
      <c r="AU22" s="532"/>
      <c r="AV22" s="532"/>
      <c r="AW22" s="532"/>
      <c r="AX22" s="548"/>
      <c r="AY22" s="339" t="s">
        <v>101</v>
      </c>
      <c r="AZ22" s="340"/>
      <c r="BA22" s="340"/>
      <c r="BB22" s="340"/>
      <c r="BC22" s="340"/>
      <c r="BD22" s="340"/>
      <c r="BE22" s="340"/>
      <c r="BF22" s="340"/>
      <c r="BG22" s="340"/>
      <c r="BH22" s="340"/>
      <c r="BI22" s="340"/>
      <c r="BJ22" s="340"/>
      <c r="BK22" s="340"/>
      <c r="BL22" s="340"/>
      <c r="BM22" s="341"/>
      <c r="BN22" s="342">
        <v>13937256</v>
      </c>
      <c r="BO22" s="343"/>
      <c r="BP22" s="343"/>
      <c r="BQ22" s="343"/>
      <c r="BR22" s="343"/>
      <c r="BS22" s="343"/>
      <c r="BT22" s="343"/>
      <c r="BU22" s="344"/>
      <c r="BV22" s="342">
        <v>14438205</v>
      </c>
      <c r="BW22" s="343"/>
      <c r="BX22" s="343"/>
      <c r="BY22" s="343"/>
      <c r="BZ22" s="343"/>
      <c r="CA22" s="343"/>
      <c r="CB22" s="343"/>
      <c r="CC22" s="344"/>
      <c r="CD22" s="53"/>
      <c r="CE22" s="491"/>
      <c r="CF22" s="491"/>
      <c r="CG22" s="491"/>
      <c r="CH22" s="491"/>
      <c r="CI22" s="491"/>
      <c r="CJ22" s="491"/>
      <c r="CK22" s="491"/>
      <c r="CL22" s="491"/>
      <c r="CM22" s="491"/>
      <c r="CN22" s="491"/>
      <c r="CO22" s="491"/>
      <c r="CP22" s="491"/>
      <c r="CQ22" s="491"/>
      <c r="CR22" s="491"/>
      <c r="CS22" s="492"/>
      <c r="CT22" s="376"/>
      <c r="CU22" s="377"/>
      <c r="CV22" s="377"/>
      <c r="CW22" s="377"/>
      <c r="CX22" s="377"/>
      <c r="CY22" s="377"/>
      <c r="CZ22" s="377"/>
      <c r="DA22" s="378"/>
      <c r="DB22" s="376"/>
      <c r="DC22" s="377"/>
      <c r="DD22" s="377"/>
      <c r="DE22" s="377"/>
      <c r="DF22" s="377"/>
      <c r="DG22" s="377"/>
      <c r="DH22" s="377"/>
      <c r="DI22" s="378"/>
    </row>
    <row r="23" spans="1:113" ht="18.75" customHeight="1" x14ac:dyDescent="0.2">
      <c r="A23" s="40"/>
      <c r="B23" s="525"/>
      <c r="C23" s="526"/>
      <c r="D23" s="527"/>
      <c r="E23" s="365"/>
      <c r="F23" s="370"/>
      <c r="G23" s="370"/>
      <c r="H23" s="370"/>
      <c r="I23" s="370"/>
      <c r="J23" s="370"/>
      <c r="K23" s="359"/>
      <c r="L23" s="365"/>
      <c r="M23" s="370"/>
      <c r="N23" s="370"/>
      <c r="O23" s="370"/>
      <c r="P23" s="359"/>
      <c r="Q23" s="534"/>
      <c r="R23" s="535"/>
      <c r="S23" s="535"/>
      <c r="T23" s="535"/>
      <c r="U23" s="535"/>
      <c r="V23" s="536"/>
      <c r="W23" s="538"/>
      <c r="X23" s="526"/>
      <c r="Y23" s="527"/>
      <c r="Z23" s="365"/>
      <c r="AA23" s="370"/>
      <c r="AB23" s="370"/>
      <c r="AC23" s="370"/>
      <c r="AD23" s="370"/>
      <c r="AE23" s="370"/>
      <c r="AF23" s="370"/>
      <c r="AG23" s="359"/>
      <c r="AH23" s="365"/>
      <c r="AI23" s="370"/>
      <c r="AJ23" s="370"/>
      <c r="AK23" s="370"/>
      <c r="AL23" s="359"/>
      <c r="AM23" s="545"/>
      <c r="AN23" s="546"/>
      <c r="AO23" s="546"/>
      <c r="AP23" s="546"/>
      <c r="AQ23" s="546"/>
      <c r="AR23" s="547"/>
      <c r="AS23" s="534"/>
      <c r="AT23" s="535"/>
      <c r="AU23" s="535"/>
      <c r="AV23" s="535"/>
      <c r="AW23" s="535"/>
      <c r="AX23" s="549"/>
      <c r="AY23" s="407" t="s">
        <v>102</v>
      </c>
      <c r="AZ23" s="408"/>
      <c r="BA23" s="408"/>
      <c r="BB23" s="408"/>
      <c r="BC23" s="408"/>
      <c r="BD23" s="408"/>
      <c r="BE23" s="408"/>
      <c r="BF23" s="408"/>
      <c r="BG23" s="408"/>
      <c r="BH23" s="408"/>
      <c r="BI23" s="408"/>
      <c r="BJ23" s="408"/>
      <c r="BK23" s="408"/>
      <c r="BL23" s="408"/>
      <c r="BM23" s="409"/>
      <c r="BN23" s="410">
        <v>8061445</v>
      </c>
      <c r="BO23" s="411"/>
      <c r="BP23" s="411"/>
      <c r="BQ23" s="411"/>
      <c r="BR23" s="411"/>
      <c r="BS23" s="411"/>
      <c r="BT23" s="411"/>
      <c r="BU23" s="412"/>
      <c r="BV23" s="410">
        <v>8096216</v>
      </c>
      <c r="BW23" s="411"/>
      <c r="BX23" s="411"/>
      <c r="BY23" s="411"/>
      <c r="BZ23" s="411"/>
      <c r="CA23" s="411"/>
      <c r="CB23" s="411"/>
      <c r="CC23" s="412"/>
      <c r="CD23" s="53"/>
      <c r="CE23" s="491"/>
      <c r="CF23" s="491"/>
      <c r="CG23" s="491"/>
      <c r="CH23" s="491"/>
      <c r="CI23" s="491"/>
      <c r="CJ23" s="491"/>
      <c r="CK23" s="491"/>
      <c r="CL23" s="491"/>
      <c r="CM23" s="491"/>
      <c r="CN23" s="491"/>
      <c r="CO23" s="491"/>
      <c r="CP23" s="491"/>
      <c r="CQ23" s="491"/>
      <c r="CR23" s="491"/>
      <c r="CS23" s="492"/>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40"/>
      <c r="B24" s="525"/>
      <c r="C24" s="526"/>
      <c r="D24" s="527"/>
      <c r="E24" s="429" t="s">
        <v>103</v>
      </c>
      <c r="F24" s="403"/>
      <c r="G24" s="403"/>
      <c r="H24" s="403"/>
      <c r="I24" s="403"/>
      <c r="J24" s="403"/>
      <c r="K24" s="404"/>
      <c r="L24" s="430">
        <v>1</v>
      </c>
      <c r="M24" s="431"/>
      <c r="N24" s="431"/>
      <c r="O24" s="431"/>
      <c r="P24" s="473"/>
      <c r="Q24" s="430">
        <v>6380</v>
      </c>
      <c r="R24" s="431"/>
      <c r="S24" s="431"/>
      <c r="T24" s="431"/>
      <c r="U24" s="431"/>
      <c r="V24" s="473"/>
      <c r="W24" s="538"/>
      <c r="X24" s="526"/>
      <c r="Y24" s="527"/>
      <c r="Z24" s="429" t="s">
        <v>104</v>
      </c>
      <c r="AA24" s="403"/>
      <c r="AB24" s="403"/>
      <c r="AC24" s="403"/>
      <c r="AD24" s="403"/>
      <c r="AE24" s="403"/>
      <c r="AF24" s="403"/>
      <c r="AG24" s="404"/>
      <c r="AH24" s="430">
        <v>166</v>
      </c>
      <c r="AI24" s="431"/>
      <c r="AJ24" s="431"/>
      <c r="AK24" s="431"/>
      <c r="AL24" s="473"/>
      <c r="AM24" s="430">
        <v>504640</v>
      </c>
      <c r="AN24" s="431"/>
      <c r="AO24" s="431"/>
      <c r="AP24" s="431"/>
      <c r="AQ24" s="431"/>
      <c r="AR24" s="473"/>
      <c r="AS24" s="430">
        <v>3040</v>
      </c>
      <c r="AT24" s="431"/>
      <c r="AU24" s="431"/>
      <c r="AV24" s="431"/>
      <c r="AW24" s="431"/>
      <c r="AX24" s="432"/>
      <c r="AY24" s="516" t="s">
        <v>105</v>
      </c>
      <c r="AZ24" s="517"/>
      <c r="BA24" s="517"/>
      <c r="BB24" s="517"/>
      <c r="BC24" s="517"/>
      <c r="BD24" s="517"/>
      <c r="BE24" s="517"/>
      <c r="BF24" s="517"/>
      <c r="BG24" s="517"/>
      <c r="BH24" s="517"/>
      <c r="BI24" s="517"/>
      <c r="BJ24" s="517"/>
      <c r="BK24" s="517"/>
      <c r="BL24" s="517"/>
      <c r="BM24" s="518"/>
      <c r="BN24" s="410">
        <v>10220214</v>
      </c>
      <c r="BO24" s="411"/>
      <c r="BP24" s="411"/>
      <c r="BQ24" s="411"/>
      <c r="BR24" s="411"/>
      <c r="BS24" s="411"/>
      <c r="BT24" s="411"/>
      <c r="BU24" s="412"/>
      <c r="BV24" s="410">
        <v>10555640</v>
      </c>
      <c r="BW24" s="411"/>
      <c r="BX24" s="411"/>
      <c r="BY24" s="411"/>
      <c r="BZ24" s="411"/>
      <c r="CA24" s="411"/>
      <c r="CB24" s="411"/>
      <c r="CC24" s="412"/>
      <c r="CD24" s="53"/>
      <c r="CE24" s="491"/>
      <c r="CF24" s="491"/>
      <c r="CG24" s="491"/>
      <c r="CH24" s="491"/>
      <c r="CI24" s="491"/>
      <c r="CJ24" s="491"/>
      <c r="CK24" s="491"/>
      <c r="CL24" s="491"/>
      <c r="CM24" s="491"/>
      <c r="CN24" s="491"/>
      <c r="CO24" s="491"/>
      <c r="CP24" s="491"/>
      <c r="CQ24" s="491"/>
      <c r="CR24" s="491"/>
      <c r="CS24" s="492"/>
      <c r="CT24" s="376"/>
      <c r="CU24" s="377"/>
      <c r="CV24" s="377"/>
      <c r="CW24" s="377"/>
      <c r="CX24" s="377"/>
      <c r="CY24" s="377"/>
      <c r="CZ24" s="377"/>
      <c r="DA24" s="378"/>
      <c r="DB24" s="376"/>
      <c r="DC24" s="377"/>
      <c r="DD24" s="377"/>
      <c r="DE24" s="377"/>
      <c r="DF24" s="377"/>
      <c r="DG24" s="377"/>
      <c r="DH24" s="377"/>
      <c r="DI24" s="378"/>
    </row>
    <row r="25" spans="1:113" ht="18.75" customHeight="1" x14ac:dyDescent="0.2">
      <c r="A25" s="40"/>
      <c r="B25" s="525"/>
      <c r="C25" s="526"/>
      <c r="D25" s="527"/>
      <c r="E25" s="429" t="s">
        <v>106</v>
      </c>
      <c r="F25" s="403"/>
      <c r="G25" s="403"/>
      <c r="H25" s="403"/>
      <c r="I25" s="403"/>
      <c r="J25" s="403"/>
      <c r="K25" s="404"/>
      <c r="L25" s="430" t="s">
        <v>64</v>
      </c>
      <c r="M25" s="431"/>
      <c r="N25" s="431"/>
      <c r="O25" s="431"/>
      <c r="P25" s="473"/>
      <c r="Q25" s="430" t="s">
        <v>64</v>
      </c>
      <c r="R25" s="431"/>
      <c r="S25" s="431"/>
      <c r="T25" s="431"/>
      <c r="U25" s="431"/>
      <c r="V25" s="473"/>
      <c r="W25" s="538"/>
      <c r="X25" s="526"/>
      <c r="Y25" s="527"/>
      <c r="Z25" s="429" t="s">
        <v>107</v>
      </c>
      <c r="AA25" s="403"/>
      <c r="AB25" s="403"/>
      <c r="AC25" s="403"/>
      <c r="AD25" s="403"/>
      <c r="AE25" s="403"/>
      <c r="AF25" s="403"/>
      <c r="AG25" s="404"/>
      <c r="AH25" s="430" t="s">
        <v>64</v>
      </c>
      <c r="AI25" s="431"/>
      <c r="AJ25" s="431"/>
      <c r="AK25" s="431"/>
      <c r="AL25" s="473"/>
      <c r="AM25" s="430" t="s">
        <v>64</v>
      </c>
      <c r="AN25" s="431"/>
      <c r="AO25" s="431"/>
      <c r="AP25" s="431"/>
      <c r="AQ25" s="431"/>
      <c r="AR25" s="473"/>
      <c r="AS25" s="430" t="s">
        <v>64</v>
      </c>
      <c r="AT25" s="431"/>
      <c r="AU25" s="431"/>
      <c r="AV25" s="431"/>
      <c r="AW25" s="431"/>
      <c r="AX25" s="432"/>
      <c r="AY25" s="339" t="s">
        <v>108</v>
      </c>
      <c r="AZ25" s="340"/>
      <c r="BA25" s="340"/>
      <c r="BB25" s="340"/>
      <c r="BC25" s="340"/>
      <c r="BD25" s="340"/>
      <c r="BE25" s="340"/>
      <c r="BF25" s="340"/>
      <c r="BG25" s="340"/>
      <c r="BH25" s="340"/>
      <c r="BI25" s="340"/>
      <c r="BJ25" s="340"/>
      <c r="BK25" s="340"/>
      <c r="BL25" s="340"/>
      <c r="BM25" s="341"/>
      <c r="BN25" s="342">
        <v>174701</v>
      </c>
      <c r="BO25" s="343"/>
      <c r="BP25" s="343"/>
      <c r="BQ25" s="343"/>
      <c r="BR25" s="343"/>
      <c r="BS25" s="343"/>
      <c r="BT25" s="343"/>
      <c r="BU25" s="344"/>
      <c r="BV25" s="342">
        <v>99127</v>
      </c>
      <c r="BW25" s="343"/>
      <c r="BX25" s="343"/>
      <c r="BY25" s="343"/>
      <c r="BZ25" s="343"/>
      <c r="CA25" s="343"/>
      <c r="CB25" s="343"/>
      <c r="CC25" s="344"/>
      <c r="CD25" s="53"/>
      <c r="CE25" s="491"/>
      <c r="CF25" s="491"/>
      <c r="CG25" s="491"/>
      <c r="CH25" s="491"/>
      <c r="CI25" s="491"/>
      <c r="CJ25" s="491"/>
      <c r="CK25" s="491"/>
      <c r="CL25" s="491"/>
      <c r="CM25" s="491"/>
      <c r="CN25" s="491"/>
      <c r="CO25" s="491"/>
      <c r="CP25" s="491"/>
      <c r="CQ25" s="491"/>
      <c r="CR25" s="491"/>
      <c r="CS25" s="492"/>
      <c r="CT25" s="376"/>
      <c r="CU25" s="377"/>
      <c r="CV25" s="377"/>
      <c r="CW25" s="377"/>
      <c r="CX25" s="377"/>
      <c r="CY25" s="377"/>
      <c r="CZ25" s="377"/>
      <c r="DA25" s="378"/>
      <c r="DB25" s="376"/>
      <c r="DC25" s="377"/>
      <c r="DD25" s="377"/>
      <c r="DE25" s="377"/>
      <c r="DF25" s="377"/>
      <c r="DG25" s="377"/>
      <c r="DH25" s="377"/>
      <c r="DI25" s="378"/>
    </row>
    <row r="26" spans="1:113" ht="18.75" customHeight="1" x14ac:dyDescent="0.2">
      <c r="A26" s="40"/>
      <c r="B26" s="525"/>
      <c r="C26" s="526"/>
      <c r="D26" s="527"/>
      <c r="E26" s="429" t="s">
        <v>109</v>
      </c>
      <c r="F26" s="403"/>
      <c r="G26" s="403"/>
      <c r="H26" s="403"/>
      <c r="I26" s="403"/>
      <c r="J26" s="403"/>
      <c r="K26" s="404"/>
      <c r="L26" s="430">
        <v>1</v>
      </c>
      <c r="M26" s="431"/>
      <c r="N26" s="431"/>
      <c r="O26" s="431"/>
      <c r="P26" s="473"/>
      <c r="Q26" s="430">
        <v>4940</v>
      </c>
      <c r="R26" s="431"/>
      <c r="S26" s="431"/>
      <c r="T26" s="431"/>
      <c r="U26" s="431"/>
      <c r="V26" s="473"/>
      <c r="W26" s="538"/>
      <c r="X26" s="526"/>
      <c r="Y26" s="527"/>
      <c r="Z26" s="429" t="s">
        <v>110</v>
      </c>
      <c r="AA26" s="550"/>
      <c r="AB26" s="550"/>
      <c r="AC26" s="550"/>
      <c r="AD26" s="550"/>
      <c r="AE26" s="550"/>
      <c r="AF26" s="550"/>
      <c r="AG26" s="551"/>
      <c r="AH26" s="430" t="s">
        <v>64</v>
      </c>
      <c r="AI26" s="431"/>
      <c r="AJ26" s="431"/>
      <c r="AK26" s="431"/>
      <c r="AL26" s="473"/>
      <c r="AM26" s="430" t="s">
        <v>64</v>
      </c>
      <c r="AN26" s="431"/>
      <c r="AO26" s="431"/>
      <c r="AP26" s="431"/>
      <c r="AQ26" s="431"/>
      <c r="AR26" s="473"/>
      <c r="AS26" s="430" t="s">
        <v>64</v>
      </c>
      <c r="AT26" s="431"/>
      <c r="AU26" s="431"/>
      <c r="AV26" s="431"/>
      <c r="AW26" s="431"/>
      <c r="AX26" s="432"/>
      <c r="AY26" s="413" t="s">
        <v>111</v>
      </c>
      <c r="AZ26" s="414"/>
      <c r="BA26" s="414"/>
      <c r="BB26" s="414"/>
      <c r="BC26" s="414"/>
      <c r="BD26" s="414"/>
      <c r="BE26" s="414"/>
      <c r="BF26" s="414"/>
      <c r="BG26" s="414"/>
      <c r="BH26" s="414"/>
      <c r="BI26" s="414"/>
      <c r="BJ26" s="414"/>
      <c r="BK26" s="414"/>
      <c r="BL26" s="414"/>
      <c r="BM26" s="415"/>
      <c r="BN26" s="410" t="s">
        <v>64</v>
      </c>
      <c r="BO26" s="411"/>
      <c r="BP26" s="411"/>
      <c r="BQ26" s="411"/>
      <c r="BR26" s="411"/>
      <c r="BS26" s="411"/>
      <c r="BT26" s="411"/>
      <c r="BU26" s="412"/>
      <c r="BV26" s="410" t="s">
        <v>64</v>
      </c>
      <c r="BW26" s="411"/>
      <c r="BX26" s="411"/>
      <c r="BY26" s="411"/>
      <c r="BZ26" s="411"/>
      <c r="CA26" s="411"/>
      <c r="CB26" s="411"/>
      <c r="CC26" s="412"/>
      <c r="CD26" s="53"/>
      <c r="CE26" s="491"/>
      <c r="CF26" s="491"/>
      <c r="CG26" s="491"/>
      <c r="CH26" s="491"/>
      <c r="CI26" s="491"/>
      <c r="CJ26" s="491"/>
      <c r="CK26" s="491"/>
      <c r="CL26" s="491"/>
      <c r="CM26" s="491"/>
      <c r="CN26" s="491"/>
      <c r="CO26" s="491"/>
      <c r="CP26" s="491"/>
      <c r="CQ26" s="491"/>
      <c r="CR26" s="491"/>
      <c r="CS26" s="492"/>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40"/>
      <c r="B27" s="525"/>
      <c r="C27" s="526"/>
      <c r="D27" s="527"/>
      <c r="E27" s="429" t="s">
        <v>112</v>
      </c>
      <c r="F27" s="403"/>
      <c r="G27" s="403"/>
      <c r="H27" s="403"/>
      <c r="I27" s="403"/>
      <c r="J27" s="403"/>
      <c r="K27" s="404"/>
      <c r="L27" s="430">
        <v>1</v>
      </c>
      <c r="M27" s="431"/>
      <c r="N27" s="431"/>
      <c r="O27" s="431"/>
      <c r="P27" s="473"/>
      <c r="Q27" s="430">
        <v>2300</v>
      </c>
      <c r="R27" s="431"/>
      <c r="S27" s="431"/>
      <c r="T27" s="431"/>
      <c r="U27" s="431"/>
      <c r="V27" s="473"/>
      <c r="W27" s="538"/>
      <c r="X27" s="526"/>
      <c r="Y27" s="527"/>
      <c r="Z27" s="429" t="s">
        <v>113</v>
      </c>
      <c r="AA27" s="403"/>
      <c r="AB27" s="403"/>
      <c r="AC27" s="403"/>
      <c r="AD27" s="403"/>
      <c r="AE27" s="403"/>
      <c r="AF27" s="403"/>
      <c r="AG27" s="404"/>
      <c r="AH27" s="430" t="s">
        <v>64</v>
      </c>
      <c r="AI27" s="431"/>
      <c r="AJ27" s="431"/>
      <c r="AK27" s="431"/>
      <c r="AL27" s="473"/>
      <c r="AM27" s="430" t="s">
        <v>64</v>
      </c>
      <c r="AN27" s="431"/>
      <c r="AO27" s="431"/>
      <c r="AP27" s="431"/>
      <c r="AQ27" s="431"/>
      <c r="AR27" s="473"/>
      <c r="AS27" s="430" t="s">
        <v>64</v>
      </c>
      <c r="AT27" s="431"/>
      <c r="AU27" s="431"/>
      <c r="AV27" s="431"/>
      <c r="AW27" s="431"/>
      <c r="AX27" s="432"/>
      <c r="AY27" s="474" t="s">
        <v>114</v>
      </c>
      <c r="AZ27" s="475"/>
      <c r="BA27" s="475"/>
      <c r="BB27" s="475"/>
      <c r="BC27" s="475"/>
      <c r="BD27" s="475"/>
      <c r="BE27" s="475"/>
      <c r="BF27" s="475"/>
      <c r="BG27" s="475"/>
      <c r="BH27" s="475"/>
      <c r="BI27" s="475"/>
      <c r="BJ27" s="475"/>
      <c r="BK27" s="475"/>
      <c r="BL27" s="475"/>
      <c r="BM27" s="476"/>
      <c r="BN27" s="519">
        <v>269389</v>
      </c>
      <c r="BO27" s="520"/>
      <c r="BP27" s="520"/>
      <c r="BQ27" s="520"/>
      <c r="BR27" s="520"/>
      <c r="BS27" s="520"/>
      <c r="BT27" s="520"/>
      <c r="BU27" s="521"/>
      <c r="BV27" s="519">
        <v>269380</v>
      </c>
      <c r="BW27" s="520"/>
      <c r="BX27" s="520"/>
      <c r="BY27" s="520"/>
      <c r="BZ27" s="520"/>
      <c r="CA27" s="520"/>
      <c r="CB27" s="520"/>
      <c r="CC27" s="521"/>
      <c r="CD27" s="55"/>
      <c r="CE27" s="491"/>
      <c r="CF27" s="491"/>
      <c r="CG27" s="491"/>
      <c r="CH27" s="491"/>
      <c r="CI27" s="491"/>
      <c r="CJ27" s="491"/>
      <c r="CK27" s="491"/>
      <c r="CL27" s="491"/>
      <c r="CM27" s="491"/>
      <c r="CN27" s="491"/>
      <c r="CO27" s="491"/>
      <c r="CP27" s="491"/>
      <c r="CQ27" s="491"/>
      <c r="CR27" s="491"/>
      <c r="CS27" s="492"/>
      <c r="CT27" s="376"/>
      <c r="CU27" s="377"/>
      <c r="CV27" s="377"/>
      <c r="CW27" s="377"/>
      <c r="CX27" s="377"/>
      <c r="CY27" s="377"/>
      <c r="CZ27" s="377"/>
      <c r="DA27" s="378"/>
      <c r="DB27" s="376"/>
      <c r="DC27" s="377"/>
      <c r="DD27" s="377"/>
      <c r="DE27" s="377"/>
      <c r="DF27" s="377"/>
      <c r="DG27" s="377"/>
      <c r="DH27" s="377"/>
      <c r="DI27" s="378"/>
    </row>
    <row r="28" spans="1:113" ht="18.75" customHeight="1" x14ac:dyDescent="0.2">
      <c r="A28" s="40"/>
      <c r="B28" s="525"/>
      <c r="C28" s="526"/>
      <c r="D28" s="527"/>
      <c r="E28" s="429" t="s">
        <v>115</v>
      </c>
      <c r="F28" s="403"/>
      <c r="G28" s="403"/>
      <c r="H28" s="403"/>
      <c r="I28" s="403"/>
      <c r="J28" s="403"/>
      <c r="K28" s="404"/>
      <c r="L28" s="430">
        <v>1</v>
      </c>
      <c r="M28" s="431"/>
      <c r="N28" s="431"/>
      <c r="O28" s="431"/>
      <c r="P28" s="473"/>
      <c r="Q28" s="430">
        <v>1800</v>
      </c>
      <c r="R28" s="431"/>
      <c r="S28" s="431"/>
      <c r="T28" s="431"/>
      <c r="U28" s="431"/>
      <c r="V28" s="473"/>
      <c r="W28" s="538"/>
      <c r="X28" s="526"/>
      <c r="Y28" s="527"/>
      <c r="Z28" s="429" t="s">
        <v>116</v>
      </c>
      <c r="AA28" s="403"/>
      <c r="AB28" s="403"/>
      <c r="AC28" s="403"/>
      <c r="AD28" s="403"/>
      <c r="AE28" s="403"/>
      <c r="AF28" s="403"/>
      <c r="AG28" s="404"/>
      <c r="AH28" s="430" t="s">
        <v>64</v>
      </c>
      <c r="AI28" s="431"/>
      <c r="AJ28" s="431"/>
      <c r="AK28" s="431"/>
      <c r="AL28" s="473"/>
      <c r="AM28" s="430" t="s">
        <v>64</v>
      </c>
      <c r="AN28" s="431"/>
      <c r="AO28" s="431"/>
      <c r="AP28" s="431"/>
      <c r="AQ28" s="431"/>
      <c r="AR28" s="473"/>
      <c r="AS28" s="430" t="s">
        <v>64</v>
      </c>
      <c r="AT28" s="431"/>
      <c r="AU28" s="431"/>
      <c r="AV28" s="431"/>
      <c r="AW28" s="431"/>
      <c r="AX28" s="432"/>
      <c r="AY28" s="552" t="s">
        <v>117</v>
      </c>
      <c r="AZ28" s="553"/>
      <c r="BA28" s="553"/>
      <c r="BB28" s="554"/>
      <c r="BC28" s="339" t="s">
        <v>118</v>
      </c>
      <c r="BD28" s="340"/>
      <c r="BE28" s="340"/>
      <c r="BF28" s="340"/>
      <c r="BG28" s="340"/>
      <c r="BH28" s="340"/>
      <c r="BI28" s="340"/>
      <c r="BJ28" s="340"/>
      <c r="BK28" s="340"/>
      <c r="BL28" s="340"/>
      <c r="BM28" s="341"/>
      <c r="BN28" s="342">
        <v>1937783</v>
      </c>
      <c r="BO28" s="343"/>
      <c r="BP28" s="343"/>
      <c r="BQ28" s="343"/>
      <c r="BR28" s="343"/>
      <c r="BS28" s="343"/>
      <c r="BT28" s="343"/>
      <c r="BU28" s="344"/>
      <c r="BV28" s="342">
        <v>1812906</v>
      </c>
      <c r="BW28" s="343"/>
      <c r="BX28" s="343"/>
      <c r="BY28" s="343"/>
      <c r="BZ28" s="343"/>
      <c r="CA28" s="343"/>
      <c r="CB28" s="343"/>
      <c r="CC28" s="344"/>
      <c r="CD28" s="53"/>
      <c r="CE28" s="491"/>
      <c r="CF28" s="491"/>
      <c r="CG28" s="491"/>
      <c r="CH28" s="491"/>
      <c r="CI28" s="491"/>
      <c r="CJ28" s="491"/>
      <c r="CK28" s="491"/>
      <c r="CL28" s="491"/>
      <c r="CM28" s="491"/>
      <c r="CN28" s="491"/>
      <c r="CO28" s="491"/>
      <c r="CP28" s="491"/>
      <c r="CQ28" s="491"/>
      <c r="CR28" s="491"/>
      <c r="CS28" s="492"/>
      <c r="CT28" s="376"/>
      <c r="CU28" s="377"/>
      <c r="CV28" s="377"/>
      <c r="CW28" s="377"/>
      <c r="CX28" s="377"/>
      <c r="CY28" s="377"/>
      <c r="CZ28" s="377"/>
      <c r="DA28" s="378"/>
      <c r="DB28" s="376"/>
      <c r="DC28" s="377"/>
      <c r="DD28" s="377"/>
      <c r="DE28" s="377"/>
      <c r="DF28" s="377"/>
      <c r="DG28" s="377"/>
      <c r="DH28" s="377"/>
      <c r="DI28" s="378"/>
    </row>
    <row r="29" spans="1:113" ht="18.75" customHeight="1" x14ac:dyDescent="0.2">
      <c r="A29" s="40"/>
      <c r="B29" s="525"/>
      <c r="C29" s="526"/>
      <c r="D29" s="527"/>
      <c r="E29" s="429" t="s">
        <v>119</v>
      </c>
      <c r="F29" s="403"/>
      <c r="G29" s="403"/>
      <c r="H29" s="403"/>
      <c r="I29" s="403"/>
      <c r="J29" s="403"/>
      <c r="K29" s="404"/>
      <c r="L29" s="430">
        <v>12</v>
      </c>
      <c r="M29" s="431"/>
      <c r="N29" s="431"/>
      <c r="O29" s="431"/>
      <c r="P29" s="473"/>
      <c r="Q29" s="430">
        <v>1570</v>
      </c>
      <c r="R29" s="431"/>
      <c r="S29" s="431"/>
      <c r="T29" s="431"/>
      <c r="U29" s="431"/>
      <c r="V29" s="473"/>
      <c r="W29" s="539"/>
      <c r="X29" s="540"/>
      <c r="Y29" s="541"/>
      <c r="Z29" s="429" t="s">
        <v>120</v>
      </c>
      <c r="AA29" s="403"/>
      <c r="AB29" s="403"/>
      <c r="AC29" s="403"/>
      <c r="AD29" s="403"/>
      <c r="AE29" s="403"/>
      <c r="AF29" s="403"/>
      <c r="AG29" s="404"/>
      <c r="AH29" s="430">
        <v>166</v>
      </c>
      <c r="AI29" s="431"/>
      <c r="AJ29" s="431"/>
      <c r="AK29" s="431"/>
      <c r="AL29" s="473"/>
      <c r="AM29" s="430">
        <v>504640</v>
      </c>
      <c r="AN29" s="431"/>
      <c r="AO29" s="431"/>
      <c r="AP29" s="431"/>
      <c r="AQ29" s="431"/>
      <c r="AR29" s="473"/>
      <c r="AS29" s="430">
        <v>3040</v>
      </c>
      <c r="AT29" s="431"/>
      <c r="AU29" s="431"/>
      <c r="AV29" s="431"/>
      <c r="AW29" s="431"/>
      <c r="AX29" s="432"/>
      <c r="AY29" s="555"/>
      <c r="AZ29" s="556"/>
      <c r="BA29" s="556"/>
      <c r="BB29" s="557"/>
      <c r="BC29" s="407" t="s">
        <v>121</v>
      </c>
      <c r="BD29" s="408"/>
      <c r="BE29" s="408"/>
      <c r="BF29" s="408"/>
      <c r="BG29" s="408"/>
      <c r="BH29" s="408"/>
      <c r="BI29" s="408"/>
      <c r="BJ29" s="408"/>
      <c r="BK29" s="408"/>
      <c r="BL29" s="408"/>
      <c r="BM29" s="409"/>
      <c r="BN29" s="410">
        <v>341438</v>
      </c>
      <c r="BO29" s="411"/>
      <c r="BP29" s="411"/>
      <c r="BQ29" s="411"/>
      <c r="BR29" s="411"/>
      <c r="BS29" s="411"/>
      <c r="BT29" s="411"/>
      <c r="BU29" s="412"/>
      <c r="BV29" s="410">
        <v>341361</v>
      </c>
      <c r="BW29" s="411"/>
      <c r="BX29" s="411"/>
      <c r="BY29" s="411"/>
      <c r="BZ29" s="411"/>
      <c r="CA29" s="411"/>
      <c r="CB29" s="411"/>
      <c r="CC29" s="412"/>
      <c r="CD29" s="55"/>
      <c r="CE29" s="491"/>
      <c r="CF29" s="491"/>
      <c r="CG29" s="491"/>
      <c r="CH29" s="491"/>
      <c r="CI29" s="491"/>
      <c r="CJ29" s="491"/>
      <c r="CK29" s="491"/>
      <c r="CL29" s="491"/>
      <c r="CM29" s="491"/>
      <c r="CN29" s="491"/>
      <c r="CO29" s="491"/>
      <c r="CP29" s="491"/>
      <c r="CQ29" s="491"/>
      <c r="CR29" s="491"/>
      <c r="CS29" s="492"/>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40"/>
      <c r="B30" s="528"/>
      <c r="C30" s="529"/>
      <c r="D30" s="530"/>
      <c r="E30" s="433"/>
      <c r="F30" s="434"/>
      <c r="G30" s="434"/>
      <c r="H30" s="434"/>
      <c r="I30" s="434"/>
      <c r="J30" s="434"/>
      <c r="K30" s="435"/>
      <c r="L30" s="562"/>
      <c r="M30" s="563"/>
      <c r="N30" s="563"/>
      <c r="O30" s="563"/>
      <c r="P30" s="564"/>
      <c r="Q30" s="562"/>
      <c r="R30" s="563"/>
      <c r="S30" s="563"/>
      <c r="T30" s="563"/>
      <c r="U30" s="563"/>
      <c r="V30" s="564"/>
      <c r="W30" s="565" t="s">
        <v>122</v>
      </c>
      <c r="X30" s="566"/>
      <c r="Y30" s="566"/>
      <c r="Z30" s="566"/>
      <c r="AA30" s="566"/>
      <c r="AB30" s="566"/>
      <c r="AC30" s="566"/>
      <c r="AD30" s="566"/>
      <c r="AE30" s="566"/>
      <c r="AF30" s="566"/>
      <c r="AG30" s="567"/>
      <c r="AH30" s="498">
        <v>95.8</v>
      </c>
      <c r="AI30" s="499"/>
      <c r="AJ30" s="499"/>
      <c r="AK30" s="499"/>
      <c r="AL30" s="499"/>
      <c r="AM30" s="499"/>
      <c r="AN30" s="499"/>
      <c r="AO30" s="499"/>
      <c r="AP30" s="499"/>
      <c r="AQ30" s="499"/>
      <c r="AR30" s="499"/>
      <c r="AS30" s="499"/>
      <c r="AT30" s="499"/>
      <c r="AU30" s="499"/>
      <c r="AV30" s="499"/>
      <c r="AW30" s="499"/>
      <c r="AX30" s="501"/>
      <c r="AY30" s="558"/>
      <c r="AZ30" s="559"/>
      <c r="BA30" s="559"/>
      <c r="BB30" s="560"/>
      <c r="BC30" s="516" t="s">
        <v>123</v>
      </c>
      <c r="BD30" s="517"/>
      <c r="BE30" s="517"/>
      <c r="BF30" s="517"/>
      <c r="BG30" s="517"/>
      <c r="BH30" s="517"/>
      <c r="BI30" s="517"/>
      <c r="BJ30" s="517"/>
      <c r="BK30" s="517"/>
      <c r="BL30" s="517"/>
      <c r="BM30" s="518"/>
      <c r="BN30" s="519">
        <v>1639144</v>
      </c>
      <c r="BO30" s="520"/>
      <c r="BP30" s="520"/>
      <c r="BQ30" s="520"/>
      <c r="BR30" s="520"/>
      <c r="BS30" s="520"/>
      <c r="BT30" s="520"/>
      <c r="BU30" s="521"/>
      <c r="BV30" s="519">
        <v>1725287</v>
      </c>
      <c r="BW30" s="520"/>
      <c r="BX30" s="520"/>
      <c r="BY30" s="520"/>
      <c r="BZ30" s="520"/>
      <c r="CA30" s="520"/>
      <c r="CB30" s="520"/>
      <c r="CC30" s="5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561" t="s">
        <v>124</v>
      </c>
      <c r="D32" s="561"/>
      <c r="E32" s="561"/>
      <c r="F32" s="561"/>
      <c r="G32" s="561"/>
      <c r="H32" s="561"/>
      <c r="I32" s="561"/>
      <c r="J32" s="561"/>
      <c r="K32" s="561"/>
      <c r="L32" s="561"/>
      <c r="M32" s="561"/>
      <c r="N32" s="561"/>
      <c r="O32" s="561"/>
      <c r="P32" s="561"/>
      <c r="Q32" s="561"/>
      <c r="R32" s="561"/>
      <c r="S32" s="561"/>
      <c r="U32" s="414" t="s">
        <v>125</v>
      </c>
      <c r="V32" s="414"/>
      <c r="W32" s="414"/>
      <c r="X32" s="414"/>
      <c r="Y32" s="414"/>
      <c r="Z32" s="414"/>
      <c r="AA32" s="414"/>
      <c r="AB32" s="414"/>
      <c r="AC32" s="414"/>
      <c r="AD32" s="414"/>
      <c r="AE32" s="414"/>
      <c r="AF32" s="414"/>
      <c r="AG32" s="414"/>
      <c r="AH32" s="414"/>
      <c r="AI32" s="414"/>
      <c r="AJ32" s="414"/>
      <c r="AK32" s="414"/>
      <c r="AM32" s="414" t="s">
        <v>126</v>
      </c>
      <c r="AN32" s="414"/>
      <c r="AO32" s="414"/>
      <c r="AP32" s="414"/>
      <c r="AQ32" s="414"/>
      <c r="AR32" s="414"/>
      <c r="AS32" s="414"/>
      <c r="AT32" s="414"/>
      <c r="AU32" s="414"/>
      <c r="AV32" s="414"/>
      <c r="AW32" s="414"/>
      <c r="AX32" s="414"/>
      <c r="AY32" s="414"/>
      <c r="AZ32" s="414"/>
      <c r="BA32" s="414"/>
      <c r="BB32" s="414"/>
      <c r="BC32" s="414"/>
      <c r="BE32" s="414" t="s">
        <v>127</v>
      </c>
      <c r="BF32" s="414"/>
      <c r="BG32" s="414"/>
      <c r="BH32" s="414"/>
      <c r="BI32" s="414"/>
      <c r="BJ32" s="414"/>
      <c r="BK32" s="414"/>
      <c r="BL32" s="414"/>
      <c r="BM32" s="414"/>
      <c r="BN32" s="414"/>
      <c r="BO32" s="414"/>
      <c r="BP32" s="414"/>
      <c r="BQ32" s="414"/>
      <c r="BR32" s="414"/>
      <c r="BS32" s="414"/>
      <c r="BT32" s="414"/>
      <c r="BU32" s="414"/>
      <c r="BW32" s="414" t="s">
        <v>128</v>
      </c>
      <c r="BX32" s="414"/>
      <c r="BY32" s="414"/>
      <c r="BZ32" s="414"/>
      <c r="CA32" s="414"/>
      <c r="CB32" s="414"/>
      <c r="CC32" s="414"/>
      <c r="CD32" s="414"/>
      <c r="CE32" s="414"/>
      <c r="CF32" s="414"/>
      <c r="CG32" s="414"/>
      <c r="CH32" s="414"/>
      <c r="CI32" s="414"/>
      <c r="CJ32" s="414"/>
      <c r="CK32" s="414"/>
      <c r="CL32" s="414"/>
      <c r="CM32" s="414"/>
      <c r="CO32" s="414" t="s">
        <v>129</v>
      </c>
      <c r="CP32" s="414"/>
      <c r="CQ32" s="414"/>
      <c r="CR32" s="414"/>
      <c r="CS32" s="414"/>
      <c r="CT32" s="414"/>
      <c r="CU32" s="414"/>
      <c r="CV32" s="414"/>
      <c r="CW32" s="414"/>
      <c r="CX32" s="414"/>
      <c r="CY32" s="414"/>
      <c r="CZ32" s="414"/>
      <c r="DA32" s="414"/>
      <c r="DB32" s="414"/>
      <c r="DC32" s="414"/>
      <c r="DD32" s="414"/>
      <c r="DE32" s="414"/>
      <c r="DI32" s="63"/>
    </row>
    <row r="33" spans="1:113" ht="13.5" customHeight="1" x14ac:dyDescent="0.2">
      <c r="A33" s="40"/>
      <c r="B33" s="64"/>
      <c r="C33" s="397" t="s">
        <v>130</v>
      </c>
      <c r="D33" s="397"/>
      <c r="E33" s="368" t="s">
        <v>131</v>
      </c>
      <c r="F33" s="368"/>
      <c r="G33" s="368"/>
      <c r="H33" s="368"/>
      <c r="I33" s="368"/>
      <c r="J33" s="368"/>
      <c r="K33" s="368"/>
      <c r="L33" s="368"/>
      <c r="M33" s="368"/>
      <c r="N33" s="368"/>
      <c r="O33" s="368"/>
      <c r="P33" s="368"/>
      <c r="Q33" s="368"/>
      <c r="R33" s="368"/>
      <c r="S33" s="368"/>
      <c r="T33" s="65"/>
      <c r="U33" s="397" t="s">
        <v>130</v>
      </c>
      <c r="V33" s="397"/>
      <c r="W33" s="368" t="s">
        <v>131</v>
      </c>
      <c r="X33" s="368"/>
      <c r="Y33" s="368"/>
      <c r="Z33" s="368"/>
      <c r="AA33" s="368"/>
      <c r="AB33" s="368"/>
      <c r="AC33" s="368"/>
      <c r="AD33" s="368"/>
      <c r="AE33" s="368"/>
      <c r="AF33" s="368"/>
      <c r="AG33" s="368"/>
      <c r="AH33" s="368"/>
      <c r="AI33" s="368"/>
      <c r="AJ33" s="368"/>
      <c r="AK33" s="368"/>
      <c r="AL33" s="65"/>
      <c r="AM33" s="397" t="s">
        <v>130</v>
      </c>
      <c r="AN33" s="397"/>
      <c r="AO33" s="368" t="s">
        <v>131</v>
      </c>
      <c r="AP33" s="368"/>
      <c r="AQ33" s="368"/>
      <c r="AR33" s="368"/>
      <c r="AS33" s="368"/>
      <c r="AT33" s="368"/>
      <c r="AU33" s="368"/>
      <c r="AV33" s="368"/>
      <c r="AW33" s="368"/>
      <c r="AX33" s="368"/>
      <c r="AY33" s="368"/>
      <c r="AZ33" s="368"/>
      <c r="BA33" s="368"/>
      <c r="BB33" s="368"/>
      <c r="BC33" s="368"/>
      <c r="BD33" s="66"/>
      <c r="BE33" s="368" t="s">
        <v>132</v>
      </c>
      <c r="BF33" s="368"/>
      <c r="BG33" s="368" t="s">
        <v>133</v>
      </c>
      <c r="BH33" s="368"/>
      <c r="BI33" s="368"/>
      <c r="BJ33" s="368"/>
      <c r="BK33" s="368"/>
      <c r="BL33" s="368"/>
      <c r="BM33" s="368"/>
      <c r="BN33" s="368"/>
      <c r="BO33" s="368"/>
      <c r="BP33" s="368"/>
      <c r="BQ33" s="368"/>
      <c r="BR33" s="368"/>
      <c r="BS33" s="368"/>
      <c r="BT33" s="368"/>
      <c r="BU33" s="368"/>
      <c r="BV33" s="66"/>
      <c r="BW33" s="397" t="s">
        <v>132</v>
      </c>
      <c r="BX33" s="397"/>
      <c r="BY33" s="368" t="s">
        <v>134</v>
      </c>
      <c r="BZ33" s="368"/>
      <c r="CA33" s="368"/>
      <c r="CB33" s="368"/>
      <c r="CC33" s="368"/>
      <c r="CD33" s="368"/>
      <c r="CE33" s="368"/>
      <c r="CF33" s="368"/>
      <c r="CG33" s="368"/>
      <c r="CH33" s="368"/>
      <c r="CI33" s="368"/>
      <c r="CJ33" s="368"/>
      <c r="CK33" s="368"/>
      <c r="CL33" s="368"/>
      <c r="CM33" s="368"/>
      <c r="CN33" s="65"/>
      <c r="CO33" s="397" t="s">
        <v>130</v>
      </c>
      <c r="CP33" s="397"/>
      <c r="CQ33" s="368" t="s">
        <v>135</v>
      </c>
      <c r="CR33" s="368"/>
      <c r="CS33" s="368"/>
      <c r="CT33" s="368"/>
      <c r="CU33" s="368"/>
      <c r="CV33" s="368"/>
      <c r="CW33" s="368"/>
      <c r="CX33" s="368"/>
      <c r="CY33" s="368"/>
      <c r="CZ33" s="368"/>
      <c r="DA33" s="368"/>
      <c r="DB33" s="368"/>
      <c r="DC33" s="368"/>
      <c r="DD33" s="368"/>
      <c r="DE33" s="368"/>
      <c r="DF33" s="65"/>
      <c r="DG33" s="568" t="s">
        <v>136</v>
      </c>
      <c r="DH33" s="568"/>
      <c r="DI33" s="67"/>
    </row>
    <row r="34" spans="1:113" ht="32.25" customHeight="1" x14ac:dyDescent="0.2">
      <c r="A34" s="40"/>
      <c r="B34" s="64"/>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0"/>
      <c r="U34" s="569">
        <f>IF(W34="","",MAX(C34:D43)+1)</f>
        <v>5</v>
      </c>
      <c r="V34" s="569"/>
      <c r="W34" s="570" t="str">
        <f>IF('各会計、関係団体の財政状況及び健全化判断比率'!B28="","",'各会計、関係団体の財政状況及び健全化判断比率'!B28)</f>
        <v>国民健康保険特別会計</v>
      </c>
      <c r="X34" s="570"/>
      <c r="Y34" s="570"/>
      <c r="Z34" s="570"/>
      <c r="AA34" s="570"/>
      <c r="AB34" s="570"/>
      <c r="AC34" s="570"/>
      <c r="AD34" s="570"/>
      <c r="AE34" s="570"/>
      <c r="AF34" s="570"/>
      <c r="AG34" s="570"/>
      <c r="AH34" s="570"/>
      <c r="AI34" s="570"/>
      <c r="AJ34" s="570"/>
      <c r="AK34" s="570"/>
      <c r="AL34" s="40"/>
      <c r="AM34" s="569">
        <f>IF(AO34="","",MAX(C34:D43,U34:V43)+1)</f>
        <v>10</v>
      </c>
      <c r="AN34" s="569"/>
      <c r="AO34" s="570" t="str">
        <f>IF('各会計、関係団体の財政状況及び健全化判断比率'!B33="","",'各会計、関係団体の財政状況及び健全化判断比率'!B33)</f>
        <v>上水道事業会計</v>
      </c>
      <c r="AP34" s="570"/>
      <c r="AQ34" s="570"/>
      <c r="AR34" s="570"/>
      <c r="AS34" s="570"/>
      <c r="AT34" s="570"/>
      <c r="AU34" s="570"/>
      <c r="AV34" s="570"/>
      <c r="AW34" s="570"/>
      <c r="AX34" s="570"/>
      <c r="AY34" s="570"/>
      <c r="AZ34" s="570"/>
      <c r="BA34" s="570"/>
      <c r="BB34" s="570"/>
      <c r="BC34" s="570"/>
      <c r="BD34" s="40"/>
      <c r="BE34" s="569">
        <f>IF(BG34="","",MAX(C34:D43,U34:V43,AM34:AN43)+1)</f>
        <v>11</v>
      </c>
      <c r="BF34" s="569"/>
      <c r="BG34" s="570" t="str">
        <f>IF('各会計、関係団体の財政状況及び健全化判断比率'!B34="","",'各会計、関係団体の財政状況及び健全化判断比率'!B34)</f>
        <v>簡易水道特別会計</v>
      </c>
      <c r="BH34" s="570"/>
      <c r="BI34" s="570"/>
      <c r="BJ34" s="570"/>
      <c r="BK34" s="570"/>
      <c r="BL34" s="570"/>
      <c r="BM34" s="570"/>
      <c r="BN34" s="570"/>
      <c r="BO34" s="570"/>
      <c r="BP34" s="570"/>
      <c r="BQ34" s="570"/>
      <c r="BR34" s="570"/>
      <c r="BS34" s="570"/>
      <c r="BT34" s="570"/>
      <c r="BU34" s="570"/>
      <c r="BV34" s="40"/>
      <c r="BW34" s="569">
        <f>IF(BY34="","",MAX(C34:D43,U34:V43,AM34:AN43,BE34:BF43)+1)</f>
        <v>16</v>
      </c>
      <c r="BX34" s="569"/>
      <c r="BY34" s="570" t="str">
        <f>IF('各会計、関係団体の財政状況及び健全化判断比率'!B68="","",'各会計、関係団体の財政状況及び健全化判断比率'!B68)</f>
        <v>山梨県市町村総合事務組合　一般会計</v>
      </c>
      <c r="BZ34" s="570"/>
      <c r="CA34" s="570"/>
      <c r="CB34" s="570"/>
      <c r="CC34" s="570"/>
      <c r="CD34" s="570"/>
      <c r="CE34" s="570"/>
      <c r="CF34" s="570"/>
      <c r="CG34" s="570"/>
      <c r="CH34" s="570"/>
      <c r="CI34" s="570"/>
      <c r="CJ34" s="570"/>
      <c r="CK34" s="570"/>
      <c r="CL34" s="570"/>
      <c r="CM34" s="570"/>
      <c r="CN34" s="40"/>
      <c r="CO34" s="569" t="str">
        <f>IF(CQ34="","",MAX(C34:D43,U34:V43,AM34:AN43,BE34:BF43,BW34:BX43)+1)</f>
        <v/>
      </c>
      <c r="CP34" s="569"/>
      <c r="CQ34" s="570" t="str">
        <f>IF('各会計、関係団体の財政状況及び健全化判断比率'!BS7="","",'各会計、関係団体の財政状況及び健全化判断比率'!BS7)</f>
        <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7"/>
    </row>
    <row r="35" spans="1:113" ht="32.25" customHeight="1" x14ac:dyDescent="0.2">
      <c r="A35" s="40"/>
      <c r="B35" s="64"/>
      <c r="C35" s="569">
        <f>IF(E35="","",C34+1)</f>
        <v>2</v>
      </c>
      <c r="D35" s="569"/>
      <c r="E35" s="570" t="str">
        <f>IF('各会計、関係団体の財政状況及び健全化判断比率'!B8="","",'各会計、関係団体の財政状況及び健全化判断比率'!B8)</f>
        <v>恩賜県有財産保護管理事業特別会計</v>
      </c>
      <c r="F35" s="570"/>
      <c r="G35" s="570"/>
      <c r="H35" s="570"/>
      <c r="I35" s="570"/>
      <c r="J35" s="570"/>
      <c r="K35" s="570"/>
      <c r="L35" s="570"/>
      <c r="M35" s="570"/>
      <c r="N35" s="570"/>
      <c r="O35" s="570"/>
      <c r="P35" s="570"/>
      <c r="Q35" s="570"/>
      <c r="R35" s="570"/>
      <c r="S35" s="570"/>
      <c r="T35" s="40"/>
      <c r="U35" s="569">
        <f>IF(W35="","",U34+1)</f>
        <v>6</v>
      </c>
      <c r="V35" s="569"/>
      <c r="W35" s="570" t="str">
        <f>IF('各会計、関係団体の財政状況及び健全化判断比率'!B29="","",'各会計、関係団体の財政状況及び健全化判断比率'!B29)</f>
        <v>介護保険特別会計</v>
      </c>
      <c r="X35" s="570"/>
      <c r="Y35" s="570"/>
      <c r="Z35" s="570"/>
      <c r="AA35" s="570"/>
      <c r="AB35" s="570"/>
      <c r="AC35" s="570"/>
      <c r="AD35" s="570"/>
      <c r="AE35" s="570"/>
      <c r="AF35" s="570"/>
      <c r="AG35" s="570"/>
      <c r="AH35" s="570"/>
      <c r="AI35" s="570"/>
      <c r="AJ35" s="570"/>
      <c r="AK35" s="570"/>
      <c r="AL35" s="40"/>
      <c r="AM35" s="569" t="str">
        <f t="shared" ref="AM35:AM43" si="0">IF(AO35="","",AM34+1)</f>
        <v/>
      </c>
      <c r="AN35" s="569"/>
      <c r="AO35" s="570"/>
      <c r="AP35" s="570"/>
      <c r="AQ35" s="570"/>
      <c r="AR35" s="570"/>
      <c r="AS35" s="570"/>
      <c r="AT35" s="570"/>
      <c r="AU35" s="570"/>
      <c r="AV35" s="570"/>
      <c r="AW35" s="570"/>
      <c r="AX35" s="570"/>
      <c r="AY35" s="570"/>
      <c r="AZ35" s="570"/>
      <c r="BA35" s="570"/>
      <c r="BB35" s="570"/>
      <c r="BC35" s="570"/>
      <c r="BD35" s="40"/>
      <c r="BE35" s="569">
        <f t="shared" ref="BE35:BE43" si="1">IF(BG35="","",BE34+1)</f>
        <v>12</v>
      </c>
      <c r="BF35" s="569"/>
      <c r="BG35" s="570" t="str">
        <f>IF('各会計、関係団体の財政状況及び健全化判断比率'!B35="","",'各会計、関係団体の財政状況及び健全化判断比率'!B35)</f>
        <v>公共下水道事業特別会計</v>
      </c>
      <c r="BH35" s="570"/>
      <c r="BI35" s="570"/>
      <c r="BJ35" s="570"/>
      <c r="BK35" s="570"/>
      <c r="BL35" s="570"/>
      <c r="BM35" s="570"/>
      <c r="BN35" s="570"/>
      <c r="BO35" s="570"/>
      <c r="BP35" s="570"/>
      <c r="BQ35" s="570"/>
      <c r="BR35" s="570"/>
      <c r="BS35" s="570"/>
      <c r="BT35" s="570"/>
      <c r="BU35" s="570"/>
      <c r="BV35" s="40"/>
      <c r="BW35" s="569">
        <f t="shared" ref="BW35:BW43" si="2">IF(BY35="","",BW34+1)</f>
        <v>17</v>
      </c>
      <c r="BX35" s="569"/>
      <c r="BY35" s="570" t="str">
        <f>IF('各会計、関係団体の財政状況及び健全化判断比率'!B69="","",'各会計、関係団体の財政状況及び健全化判断比率'!B69)</f>
        <v>山梨県市町村総合事務組合　電子化事業及び会館管理・研修事業特別会計</v>
      </c>
      <c r="BZ35" s="570"/>
      <c r="CA35" s="570"/>
      <c r="CB35" s="570"/>
      <c r="CC35" s="570"/>
      <c r="CD35" s="570"/>
      <c r="CE35" s="570"/>
      <c r="CF35" s="570"/>
      <c r="CG35" s="570"/>
      <c r="CH35" s="570"/>
      <c r="CI35" s="570"/>
      <c r="CJ35" s="570"/>
      <c r="CK35" s="570"/>
      <c r="CL35" s="570"/>
      <c r="CM35" s="570"/>
      <c r="CN35" s="40"/>
      <c r="CO35" s="569" t="str">
        <f t="shared" ref="CO35:CO43" si="3">IF(CQ35="","",CO34+1)</f>
        <v/>
      </c>
      <c r="CP35" s="569"/>
      <c r="CQ35" s="570" t="str">
        <f>IF('各会計、関係団体の財政状況及び健全化判断比率'!BS8="","",'各会計、関係団体の財政状況及び健全化判断比率'!BS8)</f>
        <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7"/>
    </row>
    <row r="36" spans="1:113" ht="32.25" customHeight="1" x14ac:dyDescent="0.2">
      <c r="A36" s="40"/>
      <c r="B36" s="64"/>
      <c r="C36" s="569">
        <f>IF(E36="","",C35+1)</f>
        <v>3</v>
      </c>
      <c r="D36" s="569"/>
      <c r="E36" s="570" t="str">
        <f>IF('各会計、関係団体の財政状況及び健全化判断比率'!B9="","",'各会計、関係団体の財政状況及び健全化判断比率'!B9)</f>
        <v>歌舞伎文化公園管理特別会計</v>
      </c>
      <c r="F36" s="570"/>
      <c r="G36" s="570"/>
      <c r="H36" s="570"/>
      <c r="I36" s="570"/>
      <c r="J36" s="570"/>
      <c r="K36" s="570"/>
      <c r="L36" s="570"/>
      <c r="M36" s="570"/>
      <c r="N36" s="570"/>
      <c r="O36" s="570"/>
      <c r="P36" s="570"/>
      <c r="Q36" s="570"/>
      <c r="R36" s="570"/>
      <c r="S36" s="570"/>
      <c r="T36" s="40"/>
      <c r="U36" s="569">
        <f t="shared" ref="U36:U43" si="4">IF(W36="","",U35+1)</f>
        <v>7</v>
      </c>
      <c r="V36" s="569"/>
      <c r="W36" s="570" t="str">
        <f>IF('各会計、関係団体の財政状況及び健全化判断比率'!B30="","",'各会計、関係団体の財政状況及び健全化判断比率'!B30)</f>
        <v>介護サービス事業特別会計</v>
      </c>
      <c r="X36" s="570"/>
      <c r="Y36" s="570"/>
      <c r="Z36" s="570"/>
      <c r="AA36" s="570"/>
      <c r="AB36" s="570"/>
      <c r="AC36" s="570"/>
      <c r="AD36" s="570"/>
      <c r="AE36" s="570"/>
      <c r="AF36" s="570"/>
      <c r="AG36" s="570"/>
      <c r="AH36" s="570"/>
      <c r="AI36" s="570"/>
      <c r="AJ36" s="570"/>
      <c r="AK36" s="570"/>
      <c r="AL36" s="40"/>
      <c r="AM36" s="569" t="str">
        <f t="shared" si="0"/>
        <v/>
      </c>
      <c r="AN36" s="569"/>
      <c r="AO36" s="570"/>
      <c r="AP36" s="570"/>
      <c r="AQ36" s="570"/>
      <c r="AR36" s="570"/>
      <c r="AS36" s="570"/>
      <c r="AT36" s="570"/>
      <c r="AU36" s="570"/>
      <c r="AV36" s="570"/>
      <c r="AW36" s="570"/>
      <c r="AX36" s="570"/>
      <c r="AY36" s="570"/>
      <c r="AZ36" s="570"/>
      <c r="BA36" s="570"/>
      <c r="BB36" s="570"/>
      <c r="BC36" s="570"/>
      <c r="BD36" s="40"/>
      <c r="BE36" s="569">
        <f t="shared" si="1"/>
        <v>13</v>
      </c>
      <c r="BF36" s="569"/>
      <c r="BG36" s="570" t="str">
        <f>IF('各会計、関係団体の財政状況及び健全化判断比率'!B36="","",'各会計、関係団体の財政状況及び健全化判断比率'!B36)</f>
        <v>農業集落排水事業特別会計</v>
      </c>
      <c r="BH36" s="570"/>
      <c r="BI36" s="570"/>
      <c r="BJ36" s="570"/>
      <c r="BK36" s="570"/>
      <c r="BL36" s="570"/>
      <c r="BM36" s="570"/>
      <c r="BN36" s="570"/>
      <c r="BO36" s="570"/>
      <c r="BP36" s="570"/>
      <c r="BQ36" s="570"/>
      <c r="BR36" s="570"/>
      <c r="BS36" s="570"/>
      <c r="BT36" s="570"/>
      <c r="BU36" s="570"/>
      <c r="BV36" s="40"/>
      <c r="BW36" s="569">
        <f t="shared" si="2"/>
        <v>18</v>
      </c>
      <c r="BX36" s="569"/>
      <c r="BY36" s="570" t="str">
        <f>IF('各会計、関係団体の財政状況及び健全化判断比率'!B70="","",'各会計、関係団体の財政状況及び健全化判断比率'!B70)</f>
        <v>山梨県市町村総合事務組合　一般廃棄物処分場事業特別会計</v>
      </c>
      <c r="BZ36" s="570"/>
      <c r="CA36" s="570"/>
      <c r="CB36" s="570"/>
      <c r="CC36" s="570"/>
      <c r="CD36" s="570"/>
      <c r="CE36" s="570"/>
      <c r="CF36" s="570"/>
      <c r="CG36" s="570"/>
      <c r="CH36" s="570"/>
      <c r="CI36" s="570"/>
      <c r="CJ36" s="570"/>
      <c r="CK36" s="570"/>
      <c r="CL36" s="570"/>
      <c r="CM36" s="570"/>
      <c r="CN36" s="40"/>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7"/>
    </row>
    <row r="37" spans="1:113" ht="32.25" customHeight="1" x14ac:dyDescent="0.2">
      <c r="A37" s="40"/>
      <c r="B37" s="64"/>
      <c r="C37" s="569">
        <f>IF(E37="","",C36+1)</f>
        <v>4</v>
      </c>
      <c r="D37" s="569"/>
      <c r="E37" s="570" t="str">
        <f>IF('各会計、関係団体の財政状況及び健全化判断比率'!B10="","",'各会計、関係団体の財政状況及び健全化判断比率'!B10)</f>
        <v>峡南地域教育支援センター共同設置特別会計</v>
      </c>
      <c r="F37" s="570"/>
      <c r="G37" s="570"/>
      <c r="H37" s="570"/>
      <c r="I37" s="570"/>
      <c r="J37" s="570"/>
      <c r="K37" s="570"/>
      <c r="L37" s="570"/>
      <c r="M37" s="570"/>
      <c r="N37" s="570"/>
      <c r="O37" s="570"/>
      <c r="P37" s="570"/>
      <c r="Q37" s="570"/>
      <c r="R37" s="570"/>
      <c r="S37" s="570"/>
      <c r="T37" s="40"/>
      <c r="U37" s="569">
        <f t="shared" si="4"/>
        <v>8</v>
      </c>
      <c r="V37" s="569"/>
      <c r="W37" s="570" t="str">
        <f>IF('各会計、関係団体の財政状況及び健全化判断比率'!B31="","",'各会計、関係団体の財政状況及び健全化判断比率'!B31)</f>
        <v>訪問看護ステーション西八代特別会計</v>
      </c>
      <c r="X37" s="570"/>
      <c r="Y37" s="570"/>
      <c r="Z37" s="570"/>
      <c r="AA37" s="570"/>
      <c r="AB37" s="570"/>
      <c r="AC37" s="570"/>
      <c r="AD37" s="570"/>
      <c r="AE37" s="570"/>
      <c r="AF37" s="570"/>
      <c r="AG37" s="570"/>
      <c r="AH37" s="570"/>
      <c r="AI37" s="570"/>
      <c r="AJ37" s="570"/>
      <c r="AK37" s="570"/>
      <c r="AL37" s="40"/>
      <c r="AM37" s="569" t="str">
        <f t="shared" si="0"/>
        <v/>
      </c>
      <c r="AN37" s="569"/>
      <c r="AO37" s="570"/>
      <c r="AP37" s="570"/>
      <c r="AQ37" s="570"/>
      <c r="AR37" s="570"/>
      <c r="AS37" s="570"/>
      <c r="AT37" s="570"/>
      <c r="AU37" s="570"/>
      <c r="AV37" s="570"/>
      <c r="AW37" s="570"/>
      <c r="AX37" s="570"/>
      <c r="AY37" s="570"/>
      <c r="AZ37" s="570"/>
      <c r="BA37" s="570"/>
      <c r="BB37" s="570"/>
      <c r="BC37" s="570"/>
      <c r="BD37" s="40"/>
      <c r="BE37" s="569">
        <f t="shared" si="1"/>
        <v>14</v>
      </c>
      <c r="BF37" s="569"/>
      <c r="BG37" s="570" t="str">
        <f>IF('各会計、関係団体の財政状況及び健全化判断比率'!B37="","",'各会計、関係団体の財政状況及び健全化判断比率'!B37)</f>
        <v>戸別浄化槽整備推進事業特別会計</v>
      </c>
      <c r="BH37" s="570"/>
      <c r="BI37" s="570"/>
      <c r="BJ37" s="570"/>
      <c r="BK37" s="570"/>
      <c r="BL37" s="570"/>
      <c r="BM37" s="570"/>
      <c r="BN37" s="570"/>
      <c r="BO37" s="570"/>
      <c r="BP37" s="570"/>
      <c r="BQ37" s="570"/>
      <c r="BR37" s="570"/>
      <c r="BS37" s="570"/>
      <c r="BT37" s="570"/>
      <c r="BU37" s="570"/>
      <c r="BV37" s="40"/>
      <c r="BW37" s="569">
        <f t="shared" si="2"/>
        <v>19</v>
      </c>
      <c r="BX37" s="569"/>
      <c r="BY37" s="570" t="str">
        <f>IF('各会計、関係団体の財政状況及び健全化判断比率'!B71="","",'各会計、関係団体の財政状況及び健全化判断比率'!B71)</f>
        <v>山梨県市町村総合事務組合　入札参加資格審査事業特別会計</v>
      </c>
      <c r="BZ37" s="570"/>
      <c r="CA37" s="570"/>
      <c r="CB37" s="570"/>
      <c r="CC37" s="570"/>
      <c r="CD37" s="570"/>
      <c r="CE37" s="570"/>
      <c r="CF37" s="570"/>
      <c r="CG37" s="570"/>
      <c r="CH37" s="570"/>
      <c r="CI37" s="570"/>
      <c r="CJ37" s="570"/>
      <c r="CK37" s="570"/>
      <c r="CL37" s="570"/>
      <c r="CM37" s="570"/>
      <c r="CN37" s="40"/>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7"/>
    </row>
    <row r="38" spans="1:113" ht="32.25" customHeight="1" x14ac:dyDescent="0.2">
      <c r="A38" s="40"/>
      <c r="B38" s="64"/>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0"/>
      <c r="U38" s="569">
        <f t="shared" si="4"/>
        <v>9</v>
      </c>
      <c r="V38" s="569"/>
      <c r="W38" s="570" t="str">
        <f>IF('各会計、関係団体の財政状況及び健全化判断比率'!B32="","",'各会計、関係団体の財政状況及び健全化判断比率'!B32)</f>
        <v>後期高齢者医療特別会計</v>
      </c>
      <c r="X38" s="570"/>
      <c r="Y38" s="570"/>
      <c r="Z38" s="570"/>
      <c r="AA38" s="570"/>
      <c r="AB38" s="570"/>
      <c r="AC38" s="570"/>
      <c r="AD38" s="570"/>
      <c r="AE38" s="570"/>
      <c r="AF38" s="570"/>
      <c r="AG38" s="570"/>
      <c r="AH38" s="570"/>
      <c r="AI38" s="570"/>
      <c r="AJ38" s="570"/>
      <c r="AK38" s="570"/>
      <c r="AL38" s="40"/>
      <c r="AM38" s="569" t="str">
        <f t="shared" si="0"/>
        <v/>
      </c>
      <c r="AN38" s="569"/>
      <c r="AO38" s="570"/>
      <c r="AP38" s="570"/>
      <c r="AQ38" s="570"/>
      <c r="AR38" s="570"/>
      <c r="AS38" s="570"/>
      <c r="AT38" s="570"/>
      <c r="AU38" s="570"/>
      <c r="AV38" s="570"/>
      <c r="AW38" s="570"/>
      <c r="AX38" s="570"/>
      <c r="AY38" s="570"/>
      <c r="AZ38" s="570"/>
      <c r="BA38" s="570"/>
      <c r="BB38" s="570"/>
      <c r="BC38" s="570"/>
      <c r="BD38" s="40"/>
      <c r="BE38" s="569">
        <f t="shared" si="1"/>
        <v>15</v>
      </c>
      <c r="BF38" s="569"/>
      <c r="BG38" s="570" t="str">
        <f>IF('各会計、関係団体の財政状況及び健全化判断比率'!B38="","",'各会計、関係団体の財政状況及び健全化判断比率'!B38)</f>
        <v>温泉事業特別会計</v>
      </c>
      <c r="BH38" s="570"/>
      <c r="BI38" s="570"/>
      <c r="BJ38" s="570"/>
      <c r="BK38" s="570"/>
      <c r="BL38" s="570"/>
      <c r="BM38" s="570"/>
      <c r="BN38" s="570"/>
      <c r="BO38" s="570"/>
      <c r="BP38" s="570"/>
      <c r="BQ38" s="570"/>
      <c r="BR38" s="570"/>
      <c r="BS38" s="570"/>
      <c r="BT38" s="570"/>
      <c r="BU38" s="570"/>
      <c r="BV38" s="40"/>
      <c r="BW38" s="569">
        <f t="shared" si="2"/>
        <v>20</v>
      </c>
      <c r="BX38" s="569"/>
      <c r="BY38" s="570" t="str">
        <f>IF('各会計、関係団体の財政状況及び健全化判断比率'!B72="","",'各会計、関係団体の財政状況及び健全化判断比率'!B72)</f>
        <v>山梨県市町村総合事務組合　交通災害共済事業特別会計</v>
      </c>
      <c r="BZ38" s="570"/>
      <c r="CA38" s="570"/>
      <c r="CB38" s="570"/>
      <c r="CC38" s="570"/>
      <c r="CD38" s="570"/>
      <c r="CE38" s="570"/>
      <c r="CF38" s="570"/>
      <c r="CG38" s="570"/>
      <c r="CH38" s="570"/>
      <c r="CI38" s="570"/>
      <c r="CJ38" s="570"/>
      <c r="CK38" s="570"/>
      <c r="CL38" s="570"/>
      <c r="CM38" s="570"/>
      <c r="CN38" s="40"/>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7"/>
    </row>
    <row r="39" spans="1:113" ht="32.25" customHeight="1" x14ac:dyDescent="0.2">
      <c r="A39" s="40"/>
      <c r="B39" s="64"/>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0"/>
      <c r="U39" s="569" t="str">
        <f t="shared" si="4"/>
        <v/>
      </c>
      <c r="V39" s="569"/>
      <c r="W39" s="570"/>
      <c r="X39" s="570"/>
      <c r="Y39" s="570"/>
      <c r="Z39" s="570"/>
      <c r="AA39" s="570"/>
      <c r="AB39" s="570"/>
      <c r="AC39" s="570"/>
      <c r="AD39" s="570"/>
      <c r="AE39" s="570"/>
      <c r="AF39" s="570"/>
      <c r="AG39" s="570"/>
      <c r="AH39" s="570"/>
      <c r="AI39" s="570"/>
      <c r="AJ39" s="570"/>
      <c r="AK39" s="570"/>
      <c r="AL39" s="40"/>
      <c r="AM39" s="569" t="str">
        <f t="shared" si="0"/>
        <v/>
      </c>
      <c r="AN39" s="569"/>
      <c r="AO39" s="570"/>
      <c r="AP39" s="570"/>
      <c r="AQ39" s="570"/>
      <c r="AR39" s="570"/>
      <c r="AS39" s="570"/>
      <c r="AT39" s="570"/>
      <c r="AU39" s="570"/>
      <c r="AV39" s="570"/>
      <c r="AW39" s="570"/>
      <c r="AX39" s="570"/>
      <c r="AY39" s="570"/>
      <c r="AZ39" s="570"/>
      <c r="BA39" s="570"/>
      <c r="BB39" s="570"/>
      <c r="BC39" s="570"/>
      <c r="BD39" s="40"/>
      <c r="BE39" s="569" t="str">
        <f t="shared" si="1"/>
        <v/>
      </c>
      <c r="BF39" s="569"/>
      <c r="BG39" s="570"/>
      <c r="BH39" s="570"/>
      <c r="BI39" s="570"/>
      <c r="BJ39" s="570"/>
      <c r="BK39" s="570"/>
      <c r="BL39" s="570"/>
      <c r="BM39" s="570"/>
      <c r="BN39" s="570"/>
      <c r="BO39" s="570"/>
      <c r="BP39" s="570"/>
      <c r="BQ39" s="570"/>
      <c r="BR39" s="570"/>
      <c r="BS39" s="570"/>
      <c r="BT39" s="570"/>
      <c r="BU39" s="570"/>
      <c r="BV39" s="40"/>
      <c r="BW39" s="569">
        <f t="shared" si="2"/>
        <v>21</v>
      </c>
      <c r="BX39" s="569"/>
      <c r="BY39" s="570" t="str">
        <f>IF('各会計、関係団体の財政状況及び健全化判断比率'!B73="","",'各会計、関係団体の財政状況及び健全化判断比率'!B73)</f>
        <v>峡南広域行政組合　一般会計</v>
      </c>
      <c r="BZ39" s="570"/>
      <c r="CA39" s="570"/>
      <c r="CB39" s="570"/>
      <c r="CC39" s="570"/>
      <c r="CD39" s="570"/>
      <c r="CE39" s="570"/>
      <c r="CF39" s="570"/>
      <c r="CG39" s="570"/>
      <c r="CH39" s="570"/>
      <c r="CI39" s="570"/>
      <c r="CJ39" s="570"/>
      <c r="CK39" s="570"/>
      <c r="CL39" s="570"/>
      <c r="CM39" s="570"/>
      <c r="CN39" s="40"/>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7"/>
    </row>
    <row r="40" spans="1:113" ht="32.25" customHeight="1" x14ac:dyDescent="0.2">
      <c r="A40" s="40"/>
      <c r="B40" s="64"/>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0"/>
      <c r="U40" s="569" t="str">
        <f t="shared" si="4"/>
        <v/>
      </c>
      <c r="V40" s="569"/>
      <c r="W40" s="570"/>
      <c r="X40" s="570"/>
      <c r="Y40" s="570"/>
      <c r="Z40" s="570"/>
      <c r="AA40" s="570"/>
      <c r="AB40" s="570"/>
      <c r="AC40" s="570"/>
      <c r="AD40" s="570"/>
      <c r="AE40" s="570"/>
      <c r="AF40" s="570"/>
      <c r="AG40" s="570"/>
      <c r="AH40" s="570"/>
      <c r="AI40" s="570"/>
      <c r="AJ40" s="570"/>
      <c r="AK40" s="570"/>
      <c r="AL40" s="40"/>
      <c r="AM40" s="569" t="str">
        <f t="shared" si="0"/>
        <v/>
      </c>
      <c r="AN40" s="569"/>
      <c r="AO40" s="570"/>
      <c r="AP40" s="570"/>
      <c r="AQ40" s="570"/>
      <c r="AR40" s="570"/>
      <c r="AS40" s="570"/>
      <c r="AT40" s="570"/>
      <c r="AU40" s="570"/>
      <c r="AV40" s="570"/>
      <c r="AW40" s="570"/>
      <c r="AX40" s="570"/>
      <c r="AY40" s="570"/>
      <c r="AZ40" s="570"/>
      <c r="BA40" s="570"/>
      <c r="BB40" s="570"/>
      <c r="BC40" s="570"/>
      <c r="BD40" s="40"/>
      <c r="BE40" s="569" t="str">
        <f t="shared" si="1"/>
        <v/>
      </c>
      <c r="BF40" s="569"/>
      <c r="BG40" s="570"/>
      <c r="BH40" s="570"/>
      <c r="BI40" s="570"/>
      <c r="BJ40" s="570"/>
      <c r="BK40" s="570"/>
      <c r="BL40" s="570"/>
      <c r="BM40" s="570"/>
      <c r="BN40" s="570"/>
      <c r="BO40" s="570"/>
      <c r="BP40" s="570"/>
      <c r="BQ40" s="570"/>
      <c r="BR40" s="570"/>
      <c r="BS40" s="570"/>
      <c r="BT40" s="570"/>
      <c r="BU40" s="570"/>
      <c r="BV40" s="40"/>
      <c r="BW40" s="569">
        <f t="shared" si="2"/>
        <v>22</v>
      </c>
      <c r="BX40" s="569"/>
      <c r="BY40" s="570" t="str">
        <f>IF('各会計、関係団体の財政状況及び健全化判断比率'!B74="","",'各会計、関係団体の財政状況及び健全化判断比率'!B74)</f>
        <v>峡南広域行政組合　情報センター特別会計</v>
      </c>
      <c r="BZ40" s="570"/>
      <c r="CA40" s="570"/>
      <c r="CB40" s="570"/>
      <c r="CC40" s="570"/>
      <c r="CD40" s="570"/>
      <c r="CE40" s="570"/>
      <c r="CF40" s="570"/>
      <c r="CG40" s="570"/>
      <c r="CH40" s="570"/>
      <c r="CI40" s="570"/>
      <c r="CJ40" s="570"/>
      <c r="CK40" s="570"/>
      <c r="CL40" s="570"/>
      <c r="CM40" s="570"/>
      <c r="CN40" s="40"/>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7"/>
    </row>
    <row r="41" spans="1:113" ht="32.25" customHeight="1" x14ac:dyDescent="0.2">
      <c r="A41" s="40"/>
      <c r="B41" s="64"/>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0"/>
      <c r="U41" s="569" t="str">
        <f t="shared" si="4"/>
        <v/>
      </c>
      <c r="V41" s="569"/>
      <c r="W41" s="570"/>
      <c r="X41" s="570"/>
      <c r="Y41" s="570"/>
      <c r="Z41" s="570"/>
      <c r="AA41" s="570"/>
      <c r="AB41" s="570"/>
      <c r="AC41" s="570"/>
      <c r="AD41" s="570"/>
      <c r="AE41" s="570"/>
      <c r="AF41" s="570"/>
      <c r="AG41" s="570"/>
      <c r="AH41" s="570"/>
      <c r="AI41" s="570"/>
      <c r="AJ41" s="570"/>
      <c r="AK41" s="570"/>
      <c r="AL41" s="40"/>
      <c r="AM41" s="569" t="str">
        <f t="shared" si="0"/>
        <v/>
      </c>
      <c r="AN41" s="569"/>
      <c r="AO41" s="570"/>
      <c r="AP41" s="570"/>
      <c r="AQ41" s="570"/>
      <c r="AR41" s="570"/>
      <c r="AS41" s="570"/>
      <c r="AT41" s="570"/>
      <c r="AU41" s="570"/>
      <c r="AV41" s="570"/>
      <c r="AW41" s="570"/>
      <c r="AX41" s="570"/>
      <c r="AY41" s="570"/>
      <c r="AZ41" s="570"/>
      <c r="BA41" s="570"/>
      <c r="BB41" s="570"/>
      <c r="BC41" s="570"/>
      <c r="BD41" s="40"/>
      <c r="BE41" s="569" t="str">
        <f t="shared" si="1"/>
        <v/>
      </c>
      <c r="BF41" s="569"/>
      <c r="BG41" s="570"/>
      <c r="BH41" s="570"/>
      <c r="BI41" s="570"/>
      <c r="BJ41" s="570"/>
      <c r="BK41" s="570"/>
      <c r="BL41" s="570"/>
      <c r="BM41" s="570"/>
      <c r="BN41" s="570"/>
      <c r="BO41" s="570"/>
      <c r="BP41" s="570"/>
      <c r="BQ41" s="570"/>
      <c r="BR41" s="570"/>
      <c r="BS41" s="570"/>
      <c r="BT41" s="570"/>
      <c r="BU41" s="570"/>
      <c r="BV41" s="40"/>
      <c r="BW41" s="569">
        <f t="shared" si="2"/>
        <v>23</v>
      </c>
      <c r="BX41" s="569"/>
      <c r="BY41" s="570" t="str">
        <f>IF('各会計、関係団体の財政状況及び健全化判断比率'!B75="","",'各会計、関係団体の財政状況及び健全化判断比率'!B75)</f>
        <v>峡南広域行政組合　峡南ふるさと市町村圏特別会計</v>
      </c>
      <c r="BZ41" s="570"/>
      <c r="CA41" s="570"/>
      <c r="CB41" s="570"/>
      <c r="CC41" s="570"/>
      <c r="CD41" s="570"/>
      <c r="CE41" s="570"/>
      <c r="CF41" s="570"/>
      <c r="CG41" s="570"/>
      <c r="CH41" s="570"/>
      <c r="CI41" s="570"/>
      <c r="CJ41" s="570"/>
      <c r="CK41" s="570"/>
      <c r="CL41" s="570"/>
      <c r="CM41" s="570"/>
      <c r="CN41" s="40"/>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7"/>
    </row>
    <row r="42" spans="1:113" ht="32.25" customHeight="1" x14ac:dyDescent="0.2">
      <c r="B42" s="64"/>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0"/>
      <c r="U42" s="569" t="str">
        <f t="shared" si="4"/>
        <v/>
      </c>
      <c r="V42" s="569"/>
      <c r="W42" s="570"/>
      <c r="X42" s="570"/>
      <c r="Y42" s="570"/>
      <c r="Z42" s="570"/>
      <c r="AA42" s="570"/>
      <c r="AB42" s="570"/>
      <c r="AC42" s="570"/>
      <c r="AD42" s="570"/>
      <c r="AE42" s="570"/>
      <c r="AF42" s="570"/>
      <c r="AG42" s="570"/>
      <c r="AH42" s="570"/>
      <c r="AI42" s="570"/>
      <c r="AJ42" s="570"/>
      <c r="AK42" s="570"/>
      <c r="AL42" s="40"/>
      <c r="AM42" s="569" t="str">
        <f t="shared" si="0"/>
        <v/>
      </c>
      <c r="AN42" s="569"/>
      <c r="AO42" s="570"/>
      <c r="AP42" s="570"/>
      <c r="AQ42" s="570"/>
      <c r="AR42" s="570"/>
      <c r="AS42" s="570"/>
      <c r="AT42" s="570"/>
      <c r="AU42" s="570"/>
      <c r="AV42" s="570"/>
      <c r="AW42" s="570"/>
      <c r="AX42" s="570"/>
      <c r="AY42" s="570"/>
      <c r="AZ42" s="570"/>
      <c r="BA42" s="570"/>
      <c r="BB42" s="570"/>
      <c r="BC42" s="570"/>
      <c r="BD42" s="40"/>
      <c r="BE42" s="569" t="str">
        <f t="shared" si="1"/>
        <v/>
      </c>
      <c r="BF42" s="569"/>
      <c r="BG42" s="570"/>
      <c r="BH42" s="570"/>
      <c r="BI42" s="570"/>
      <c r="BJ42" s="570"/>
      <c r="BK42" s="570"/>
      <c r="BL42" s="570"/>
      <c r="BM42" s="570"/>
      <c r="BN42" s="570"/>
      <c r="BO42" s="570"/>
      <c r="BP42" s="570"/>
      <c r="BQ42" s="570"/>
      <c r="BR42" s="570"/>
      <c r="BS42" s="570"/>
      <c r="BT42" s="570"/>
      <c r="BU42" s="570"/>
      <c r="BV42" s="40"/>
      <c r="BW42" s="569">
        <f t="shared" si="2"/>
        <v>24</v>
      </c>
      <c r="BX42" s="569"/>
      <c r="BY42" s="570" t="str">
        <f>IF('各会計、関係団体の財政状況及び健全化判断比率'!B76="","",'各会計、関係団体の財政状況及び健全化判断比率'!B76)</f>
        <v>峡南広域行政組合　介護保険特別会計</v>
      </c>
      <c r="BZ42" s="570"/>
      <c r="CA42" s="570"/>
      <c r="CB42" s="570"/>
      <c r="CC42" s="570"/>
      <c r="CD42" s="570"/>
      <c r="CE42" s="570"/>
      <c r="CF42" s="570"/>
      <c r="CG42" s="570"/>
      <c r="CH42" s="570"/>
      <c r="CI42" s="570"/>
      <c r="CJ42" s="570"/>
      <c r="CK42" s="570"/>
      <c r="CL42" s="570"/>
      <c r="CM42" s="570"/>
      <c r="CN42" s="40"/>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7"/>
    </row>
    <row r="43" spans="1:113" ht="32.25" customHeight="1" x14ac:dyDescent="0.2">
      <c r="B43" s="64"/>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0"/>
      <c r="U43" s="569" t="str">
        <f t="shared" si="4"/>
        <v/>
      </c>
      <c r="V43" s="569"/>
      <c r="W43" s="570"/>
      <c r="X43" s="570"/>
      <c r="Y43" s="570"/>
      <c r="Z43" s="570"/>
      <c r="AA43" s="570"/>
      <c r="AB43" s="570"/>
      <c r="AC43" s="570"/>
      <c r="AD43" s="570"/>
      <c r="AE43" s="570"/>
      <c r="AF43" s="570"/>
      <c r="AG43" s="570"/>
      <c r="AH43" s="570"/>
      <c r="AI43" s="570"/>
      <c r="AJ43" s="570"/>
      <c r="AK43" s="570"/>
      <c r="AL43" s="40"/>
      <c r="AM43" s="569" t="str">
        <f t="shared" si="0"/>
        <v/>
      </c>
      <c r="AN43" s="569"/>
      <c r="AO43" s="570"/>
      <c r="AP43" s="570"/>
      <c r="AQ43" s="570"/>
      <c r="AR43" s="570"/>
      <c r="AS43" s="570"/>
      <c r="AT43" s="570"/>
      <c r="AU43" s="570"/>
      <c r="AV43" s="570"/>
      <c r="AW43" s="570"/>
      <c r="AX43" s="570"/>
      <c r="AY43" s="570"/>
      <c r="AZ43" s="570"/>
      <c r="BA43" s="570"/>
      <c r="BB43" s="570"/>
      <c r="BC43" s="570"/>
      <c r="BD43" s="40"/>
      <c r="BE43" s="569" t="str">
        <f t="shared" si="1"/>
        <v/>
      </c>
      <c r="BF43" s="569"/>
      <c r="BG43" s="570"/>
      <c r="BH43" s="570"/>
      <c r="BI43" s="570"/>
      <c r="BJ43" s="570"/>
      <c r="BK43" s="570"/>
      <c r="BL43" s="570"/>
      <c r="BM43" s="570"/>
      <c r="BN43" s="570"/>
      <c r="BO43" s="570"/>
      <c r="BP43" s="570"/>
      <c r="BQ43" s="570"/>
      <c r="BR43" s="570"/>
      <c r="BS43" s="570"/>
      <c r="BT43" s="570"/>
      <c r="BU43" s="570"/>
      <c r="BV43" s="40"/>
      <c r="BW43" s="569">
        <f t="shared" si="2"/>
        <v>25</v>
      </c>
      <c r="BX43" s="569"/>
      <c r="BY43" s="570" t="str">
        <f>IF('各会計、関係団体の財政状況及び健全化判断比率'!B77="","",'各会計、関係団体の財政状況及び健全化判断比率'!B77)</f>
        <v>三郡衛生組合　一般会計　その他2会計</v>
      </c>
      <c r="BZ43" s="570"/>
      <c r="CA43" s="570"/>
      <c r="CB43" s="570"/>
      <c r="CC43" s="570"/>
      <c r="CD43" s="570"/>
      <c r="CE43" s="570"/>
      <c r="CF43" s="570"/>
      <c r="CG43" s="570"/>
      <c r="CH43" s="570"/>
      <c r="CI43" s="570"/>
      <c r="CJ43" s="570"/>
      <c r="CK43" s="570"/>
      <c r="CL43" s="570"/>
      <c r="CM43" s="570"/>
      <c r="CN43" s="40"/>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137</v>
      </c>
      <c r="E46" s="572" t="s">
        <v>138</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x14ac:dyDescent="0.2">
      <c r="E47" s="572" t="s">
        <v>139</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x14ac:dyDescent="0.2">
      <c r="E48" s="572" t="s">
        <v>140</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x14ac:dyDescent="0.2">
      <c r="E49" s="573" t="s">
        <v>141</v>
      </c>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c r="CJ49" s="573"/>
      <c r="CK49" s="573"/>
      <c r="CL49" s="573"/>
      <c r="CM49" s="573"/>
      <c r="CN49" s="573"/>
      <c r="CO49" s="573"/>
      <c r="CP49" s="573"/>
      <c r="CQ49" s="573"/>
      <c r="CR49" s="573"/>
      <c r="CS49" s="573"/>
      <c r="CT49" s="573"/>
      <c r="CU49" s="573"/>
      <c r="CV49" s="573"/>
      <c r="CW49" s="573"/>
      <c r="CX49" s="573"/>
      <c r="CY49" s="573"/>
      <c r="CZ49" s="573"/>
      <c r="DA49" s="573"/>
      <c r="DB49" s="573"/>
      <c r="DC49" s="573"/>
      <c r="DD49" s="573"/>
      <c r="DE49" s="573"/>
      <c r="DF49" s="573"/>
      <c r="DG49" s="573"/>
      <c r="DH49" s="573"/>
      <c r="DI49" s="573"/>
    </row>
    <row r="50" spans="5:113" x14ac:dyDescent="0.2">
      <c r="E50" s="572" t="s">
        <v>142</v>
      </c>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row>
    <row r="51" spans="5:113" x14ac:dyDescent="0.2">
      <c r="E51" s="572" t="s">
        <v>143</v>
      </c>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row>
    <row r="52" spans="5:113" x14ac:dyDescent="0.2">
      <c r="E52" s="572" t="s">
        <v>144</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row>
    <row r="53" spans="5:113" x14ac:dyDescent="0.2">
      <c r="E53" s="39" t="s">
        <v>145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217" customWidth="1"/>
    <col min="2" max="2" width="11" style="217" customWidth="1"/>
    <col min="3" max="3" width="17" style="217" customWidth="1"/>
    <col min="4" max="5" width="16.6640625" style="217" customWidth="1"/>
    <col min="6" max="15" width="15" style="217" customWidth="1"/>
    <col min="16" max="16" width="24" style="217" customWidth="1"/>
    <col min="17" max="16384" width="0" style="217" hidden="1"/>
  </cols>
  <sheetData>
    <row r="1" spans="1:16" ht="16.5" customHeight="1" x14ac:dyDescent="0.2">
      <c r="A1" s="216"/>
      <c r="B1" s="216"/>
      <c r="C1" s="216"/>
      <c r="D1" s="216"/>
      <c r="E1" s="216"/>
      <c r="F1" s="216"/>
      <c r="G1" s="216"/>
      <c r="H1" s="216"/>
      <c r="I1" s="216"/>
      <c r="J1" s="216"/>
      <c r="K1" s="216"/>
      <c r="L1" s="216"/>
      <c r="M1" s="216"/>
      <c r="N1" s="216"/>
      <c r="O1" s="216"/>
      <c r="P1" s="216"/>
    </row>
    <row r="2" spans="1:16" ht="16.5" customHeight="1" x14ac:dyDescent="0.2">
      <c r="A2" s="216"/>
      <c r="B2" s="216"/>
      <c r="C2" s="216"/>
      <c r="D2" s="216"/>
      <c r="E2" s="216"/>
      <c r="F2" s="216"/>
      <c r="G2" s="216"/>
      <c r="H2" s="216"/>
      <c r="I2" s="216"/>
      <c r="J2" s="216"/>
      <c r="K2" s="216"/>
      <c r="L2" s="216"/>
      <c r="M2" s="216"/>
      <c r="N2" s="216"/>
      <c r="O2" s="216"/>
      <c r="P2" s="216"/>
    </row>
    <row r="3" spans="1:16" ht="16.5" customHeight="1" x14ac:dyDescent="0.2">
      <c r="A3" s="216"/>
      <c r="B3" s="216"/>
      <c r="C3" s="216"/>
      <c r="D3" s="216"/>
      <c r="E3" s="216"/>
      <c r="F3" s="216"/>
      <c r="G3" s="216"/>
      <c r="H3" s="216"/>
      <c r="I3" s="216"/>
      <c r="J3" s="216"/>
      <c r="K3" s="216"/>
      <c r="L3" s="216"/>
      <c r="M3" s="216"/>
      <c r="N3" s="216"/>
      <c r="O3" s="216"/>
      <c r="P3" s="216"/>
    </row>
    <row r="4" spans="1:16" ht="16.5" customHeight="1" x14ac:dyDescent="0.2">
      <c r="A4" s="216"/>
      <c r="B4" s="216"/>
      <c r="C4" s="216"/>
      <c r="D4" s="216"/>
      <c r="E4" s="216"/>
      <c r="F4" s="216"/>
      <c r="G4" s="216"/>
      <c r="H4" s="216"/>
      <c r="I4" s="216"/>
      <c r="J4" s="216"/>
      <c r="K4" s="216"/>
      <c r="L4" s="216"/>
      <c r="M4" s="216"/>
      <c r="N4" s="216"/>
      <c r="O4" s="216"/>
      <c r="P4" s="216"/>
    </row>
    <row r="5" spans="1:16" ht="16.5" customHeight="1" x14ac:dyDescent="0.2">
      <c r="A5" s="216"/>
      <c r="B5" s="216"/>
      <c r="C5" s="216"/>
      <c r="D5" s="216"/>
      <c r="E5" s="216"/>
      <c r="F5" s="216"/>
      <c r="G5" s="216"/>
      <c r="H5" s="216"/>
      <c r="I5" s="216"/>
      <c r="J5" s="216"/>
      <c r="K5" s="216"/>
      <c r="L5" s="216"/>
      <c r="M5" s="216"/>
      <c r="N5" s="216"/>
      <c r="O5" s="216"/>
      <c r="P5" s="216"/>
    </row>
    <row r="6" spans="1:16" ht="16.5" customHeight="1" x14ac:dyDescent="0.2">
      <c r="A6" s="216"/>
      <c r="B6" s="216"/>
      <c r="C6" s="216"/>
      <c r="D6" s="216"/>
      <c r="E6" s="216"/>
      <c r="F6" s="216"/>
      <c r="G6" s="216"/>
      <c r="H6" s="216"/>
      <c r="I6" s="216"/>
      <c r="J6" s="216"/>
      <c r="K6" s="216"/>
      <c r="L6" s="216"/>
      <c r="M6" s="216"/>
      <c r="N6" s="216"/>
      <c r="O6" s="216"/>
      <c r="P6" s="216"/>
    </row>
    <row r="7" spans="1:16" ht="16.5" customHeight="1" x14ac:dyDescent="0.2">
      <c r="A7" s="216"/>
      <c r="B7" s="216"/>
      <c r="C7" s="216"/>
      <c r="D7" s="216"/>
      <c r="E7" s="216"/>
      <c r="F7" s="216"/>
      <c r="G7" s="216"/>
      <c r="H7" s="216"/>
      <c r="I7" s="216"/>
      <c r="J7" s="216"/>
      <c r="K7" s="216"/>
      <c r="L7" s="216"/>
      <c r="M7" s="216"/>
      <c r="N7" s="216"/>
      <c r="O7" s="216"/>
      <c r="P7" s="216"/>
    </row>
    <row r="8" spans="1:16" ht="16.5" customHeight="1" x14ac:dyDescent="0.2">
      <c r="A8" s="216"/>
      <c r="B8" s="216"/>
      <c r="C8" s="216"/>
      <c r="D8" s="216"/>
      <c r="E8" s="216"/>
      <c r="F8" s="216"/>
      <c r="G8" s="216"/>
      <c r="H8" s="216"/>
      <c r="I8" s="216"/>
      <c r="J8" s="216"/>
      <c r="K8" s="216"/>
      <c r="L8" s="216"/>
      <c r="M8" s="216"/>
      <c r="N8" s="216"/>
      <c r="O8" s="216"/>
      <c r="P8" s="216"/>
    </row>
    <row r="9" spans="1:16" ht="16.5" customHeight="1" x14ac:dyDescent="0.2">
      <c r="A9" s="216"/>
      <c r="B9" s="216"/>
      <c r="C9" s="216"/>
      <c r="D9" s="216"/>
      <c r="E9" s="216"/>
      <c r="F9" s="216"/>
      <c r="G9" s="216"/>
      <c r="H9" s="216"/>
      <c r="I9" s="216"/>
      <c r="J9" s="216"/>
      <c r="K9" s="216"/>
      <c r="L9" s="216"/>
      <c r="M9" s="216"/>
      <c r="N9" s="216"/>
      <c r="O9" s="216"/>
      <c r="P9" s="216"/>
    </row>
    <row r="10" spans="1:16" ht="16.5" customHeight="1" x14ac:dyDescent="0.2">
      <c r="A10" s="216"/>
      <c r="B10" s="216"/>
      <c r="C10" s="216"/>
      <c r="D10" s="216"/>
      <c r="E10" s="216"/>
      <c r="F10" s="216"/>
      <c r="G10" s="216"/>
      <c r="H10" s="216"/>
      <c r="I10" s="216"/>
      <c r="J10" s="216"/>
      <c r="K10" s="216"/>
      <c r="L10" s="216"/>
      <c r="M10" s="216"/>
      <c r="N10" s="216"/>
      <c r="O10" s="216"/>
      <c r="P10" s="216"/>
    </row>
    <row r="11" spans="1:16" ht="16.5" customHeight="1" x14ac:dyDescent="0.2">
      <c r="A11" s="216"/>
      <c r="B11" s="216"/>
      <c r="C11" s="216"/>
      <c r="D11" s="216"/>
      <c r="E11" s="216"/>
      <c r="F11" s="216"/>
      <c r="G11" s="216"/>
      <c r="H11" s="216"/>
      <c r="I11" s="216"/>
      <c r="J11" s="216"/>
      <c r="K11" s="216"/>
      <c r="L11" s="216"/>
      <c r="M11" s="216"/>
      <c r="N11" s="216"/>
      <c r="O11" s="216"/>
      <c r="P11" s="216"/>
    </row>
    <row r="12" spans="1:16" ht="16.5" customHeight="1" x14ac:dyDescent="0.2">
      <c r="A12" s="216"/>
      <c r="B12" s="216"/>
      <c r="C12" s="216"/>
      <c r="D12" s="216"/>
      <c r="E12" s="216"/>
      <c r="F12" s="216"/>
      <c r="G12" s="216"/>
      <c r="H12" s="216"/>
      <c r="I12" s="216"/>
      <c r="J12" s="216"/>
      <c r="K12" s="216"/>
      <c r="L12" s="216"/>
      <c r="M12" s="216"/>
      <c r="N12" s="216"/>
      <c r="O12" s="216"/>
      <c r="P12" s="216"/>
    </row>
    <row r="13" spans="1:16" ht="16.5" customHeight="1" x14ac:dyDescent="0.2">
      <c r="A13" s="216"/>
      <c r="B13" s="216"/>
      <c r="C13" s="216"/>
      <c r="D13" s="216"/>
      <c r="E13" s="216"/>
      <c r="F13" s="216"/>
      <c r="G13" s="216"/>
      <c r="H13" s="216"/>
      <c r="I13" s="216"/>
      <c r="J13" s="216"/>
      <c r="K13" s="216"/>
      <c r="L13" s="216"/>
      <c r="M13" s="216"/>
      <c r="N13" s="216"/>
      <c r="O13" s="216"/>
      <c r="P13" s="216"/>
    </row>
    <row r="14" spans="1:16" ht="16.5" customHeight="1" x14ac:dyDescent="0.2">
      <c r="A14" s="216"/>
      <c r="B14" s="216"/>
      <c r="C14" s="216"/>
      <c r="D14" s="216"/>
      <c r="E14" s="216"/>
      <c r="F14" s="216"/>
      <c r="G14" s="216"/>
      <c r="H14" s="216"/>
      <c r="I14" s="216"/>
      <c r="J14" s="216"/>
      <c r="K14" s="216"/>
      <c r="L14" s="216"/>
      <c r="M14" s="216"/>
      <c r="N14" s="216"/>
      <c r="O14" s="216"/>
      <c r="P14" s="216"/>
    </row>
    <row r="15" spans="1:16" ht="16.5" customHeight="1" x14ac:dyDescent="0.2">
      <c r="A15" s="216"/>
      <c r="B15" s="216"/>
      <c r="C15" s="216"/>
      <c r="D15" s="216"/>
      <c r="E15" s="216"/>
      <c r="F15" s="216"/>
      <c r="G15" s="216"/>
      <c r="H15" s="216"/>
      <c r="I15" s="216"/>
      <c r="J15" s="216"/>
      <c r="K15" s="216"/>
      <c r="L15" s="216"/>
      <c r="M15" s="216"/>
      <c r="N15" s="216"/>
      <c r="O15" s="216"/>
      <c r="P15" s="216"/>
    </row>
    <row r="16" spans="1:16" ht="16.5" customHeight="1" x14ac:dyDescent="0.2">
      <c r="A16" s="216"/>
      <c r="B16" s="216"/>
      <c r="C16" s="216"/>
      <c r="D16" s="216"/>
      <c r="E16" s="216"/>
      <c r="F16" s="216"/>
      <c r="G16" s="216"/>
      <c r="H16" s="216"/>
      <c r="I16" s="216"/>
      <c r="J16" s="216"/>
      <c r="K16" s="216"/>
      <c r="L16" s="216"/>
      <c r="M16" s="216"/>
      <c r="N16" s="216"/>
      <c r="O16" s="216"/>
      <c r="P16" s="216"/>
    </row>
    <row r="17" spans="1:16" ht="16.5" customHeight="1" x14ac:dyDescent="0.2">
      <c r="A17" s="216"/>
      <c r="B17" s="216"/>
      <c r="C17" s="216"/>
      <c r="D17" s="216"/>
      <c r="E17" s="216"/>
      <c r="F17" s="216"/>
      <c r="G17" s="216"/>
      <c r="H17" s="216"/>
      <c r="I17" s="216"/>
      <c r="J17" s="216"/>
      <c r="K17" s="216"/>
      <c r="L17" s="216"/>
      <c r="M17" s="216"/>
      <c r="N17" s="216"/>
      <c r="O17" s="216"/>
      <c r="P17" s="216"/>
    </row>
    <row r="18" spans="1:16" ht="16.5" customHeight="1" x14ac:dyDescent="0.2">
      <c r="A18" s="216"/>
      <c r="B18" s="216"/>
      <c r="C18" s="216"/>
      <c r="D18" s="216"/>
      <c r="E18" s="216"/>
      <c r="F18" s="216"/>
      <c r="G18" s="216"/>
      <c r="H18" s="216"/>
      <c r="I18" s="216"/>
      <c r="J18" s="216"/>
      <c r="K18" s="216"/>
      <c r="L18" s="216"/>
      <c r="M18" s="216"/>
      <c r="N18" s="216"/>
      <c r="O18" s="216"/>
      <c r="P18" s="216"/>
    </row>
    <row r="19" spans="1:16" ht="16.5" customHeight="1" x14ac:dyDescent="0.2">
      <c r="A19" s="216"/>
      <c r="B19" s="216"/>
      <c r="C19" s="216"/>
      <c r="D19" s="216"/>
      <c r="E19" s="216"/>
      <c r="F19" s="216"/>
      <c r="G19" s="216"/>
      <c r="H19" s="216"/>
      <c r="I19" s="216"/>
      <c r="J19" s="216"/>
      <c r="K19" s="216"/>
      <c r="L19" s="216"/>
      <c r="M19" s="216"/>
      <c r="N19" s="216"/>
      <c r="O19" s="216"/>
      <c r="P19" s="216"/>
    </row>
    <row r="20" spans="1:16" ht="16.5" customHeight="1" x14ac:dyDescent="0.2">
      <c r="A20" s="216"/>
      <c r="B20" s="216"/>
      <c r="C20" s="216"/>
      <c r="D20" s="216"/>
      <c r="E20" s="216"/>
      <c r="F20" s="216"/>
      <c r="G20" s="216"/>
      <c r="H20" s="216"/>
      <c r="I20" s="216"/>
      <c r="J20" s="216"/>
      <c r="K20" s="216"/>
      <c r="L20" s="216"/>
      <c r="M20" s="216"/>
      <c r="N20" s="216"/>
      <c r="O20" s="216"/>
      <c r="P20" s="216"/>
    </row>
    <row r="21" spans="1:16" ht="16.5" customHeight="1" x14ac:dyDescent="0.2">
      <c r="A21" s="216"/>
      <c r="B21" s="216"/>
      <c r="C21" s="216"/>
      <c r="D21" s="216"/>
      <c r="E21" s="216"/>
      <c r="F21" s="216"/>
      <c r="G21" s="216"/>
      <c r="H21" s="216"/>
      <c r="I21" s="216"/>
      <c r="J21" s="216"/>
      <c r="K21" s="216"/>
      <c r="L21" s="216"/>
      <c r="M21" s="216"/>
      <c r="N21" s="216"/>
      <c r="O21" s="216"/>
      <c r="P21" s="216"/>
    </row>
    <row r="22" spans="1:16" ht="16.5" customHeight="1" x14ac:dyDescent="0.2">
      <c r="A22" s="216"/>
      <c r="B22" s="216"/>
      <c r="C22" s="216"/>
      <c r="D22" s="216"/>
      <c r="E22" s="216"/>
      <c r="F22" s="216"/>
      <c r="G22" s="216"/>
      <c r="H22" s="216"/>
      <c r="I22" s="216"/>
      <c r="J22" s="216"/>
      <c r="K22" s="216"/>
      <c r="L22" s="216"/>
      <c r="M22" s="216"/>
      <c r="N22" s="216"/>
      <c r="O22" s="216"/>
      <c r="P22" s="216"/>
    </row>
    <row r="23" spans="1:16" ht="16.5" customHeight="1" x14ac:dyDescent="0.2">
      <c r="A23" s="216"/>
      <c r="B23" s="216"/>
      <c r="C23" s="216"/>
      <c r="D23" s="216"/>
      <c r="E23" s="216"/>
      <c r="F23" s="216"/>
      <c r="G23" s="216"/>
      <c r="H23" s="216"/>
      <c r="I23" s="216"/>
      <c r="J23" s="216"/>
      <c r="K23" s="216"/>
      <c r="L23" s="216"/>
      <c r="M23" s="216"/>
      <c r="N23" s="216"/>
      <c r="O23" s="216"/>
      <c r="P23" s="216"/>
    </row>
    <row r="24" spans="1:16" ht="16.5" customHeight="1" x14ac:dyDescent="0.2">
      <c r="A24" s="216"/>
      <c r="B24" s="216"/>
      <c r="C24" s="216"/>
      <c r="D24" s="216"/>
      <c r="E24" s="216"/>
      <c r="F24" s="216"/>
      <c r="G24" s="216"/>
      <c r="H24" s="216"/>
      <c r="I24" s="216"/>
      <c r="J24" s="216"/>
      <c r="K24" s="216"/>
      <c r="L24" s="216"/>
      <c r="M24" s="216"/>
      <c r="N24" s="216"/>
      <c r="O24" s="216"/>
      <c r="P24" s="216"/>
    </row>
    <row r="25" spans="1:16" ht="16.5" customHeight="1" x14ac:dyDescent="0.2">
      <c r="A25" s="216"/>
      <c r="B25" s="216"/>
      <c r="C25" s="216"/>
      <c r="D25" s="216"/>
      <c r="E25" s="216"/>
      <c r="F25" s="216"/>
      <c r="G25" s="216"/>
      <c r="H25" s="216"/>
      <c r="I25" s="216"/>
      <c r="J25" s="216"/>
      <c r="K25" s="216"/>
      <c r="L25" s="216"/>
      <c r="M25" s="216"/>
      <c r="N25" s="216"/>
      <c r="O25" s="216"/>
      <c r="P25" s="216"/>
    </row>
    <row r="26" spans="1:16" ht="16.5" customHeight="1" x14ac:dyDescent="0.2">
      <c r="A26" s="216"/>
      <c r="B26" s="216"/>
      <c r="C26" s="216"/>
      <c r="D26" s="216"/>
      <c r="E26" s="216"/>
      <c r="F26" s="216"/>
      <c r="G26" s="216"/>
      <c r="H26" s="216"/>
      <c r="I26" s="216"/>
      <c r="J26" s="216"/>
      <c r="K26" s="216"/>
      <c r="L26" s="216"/>
      <c r="M26" s="216"/>
      <c r="N26" s="216"/>
      <c r="O26" s="216"/>
      <c r="P26" s="216"/>
    </row>
    <row r="27" spans="1:16" ht="16.5" customHeight="1" x14ac:dyDescent="0.2">
      <c r="A27" s="216"/>
      <c r="B27" s="216"/>
      <c r="C27" s="216"/>
      <c r="D27" s="216"/>
      <c r="E27" s="216"/>
      <c r="F27" s="216"/>
      <c r="G27" s="216"/>
      <c r="H27" s="216"/>
      <c r="I27" s="216"/>
      <c r="J27" s="216"/>
      <c r="K27" s="216"/>
      <c r="L27" s="216"/>
      <c r="M27" s="216"/>
      <c r="N27" s="216"/>
      <c r="O27" s="216"/>
      <c r="P27" s="216"/>
    </row>
    <row r="28" spans="1:16" ht="16.5" customHeight="1" x14ac:dyDescent="0.2">
      <c r="A28" s="216"/>
      <c r="B28" s="216"/>
      <c r="C28" s="216"/>
      <c r="D28" s="216"/>
      <c r="E28" s="216"/>
      <c r="F28" s="216"/>
      <c r="G28" s="216"/>
      <c r="H28" s="216"/>
      <c r="I28" s="216"/>
      <c r="J28" s="216"/>
      <c r="K28" s="216"/>
      <c r="L28" s="216"/>
      <c r="M28" s="216"/>
      <c r="N28" s="216"/>
      <c r="O28" s="216"/>
      <c r="P28" s="216"/>
    </row>
    <row r="29" spans="1:16" ht="16.5" customHeight="1" x14ac:dyDescent="0.2">
      <c r="A29" s="216"/>
      <c r="B29" s="216"/>
      <c r="C29" s="216"/>
      <c r="D29" s="216"/>
      <c r="E29" s="216"/>
      <c r="F29" s="216"/>
      <c r="G29" s="216"/>
      <c r="H29" s="216"/>
      <c r="I29" s="216"/>
      <c r="J29" s="216"/>
      <c r="K29" s="216"/>
      <c r="L29" s="216"/>
      <c r="M29" s="216"/>
      <c r="N29" s="216"/>
      <c r="O29" s="216"/>
      <c r="P29" s="216"/>
    </row>
    <row r="30" spans="1:16" ht="16.5" customHeight="1" x14ac:dyDescent="0.2">
      <c r="A30" s="216"/>
      <c r="B30" s="216"/>
      <c r="C30" s="216"/>
      <c r="D30" s="216"/>
      <c r="E30" s="216"/>
      <c r="F30" s="216"/>
      <c r="G30" s="216"/>
      <c r="H30" s="216"/>
      <c r="I30" s="216"/>
      <c r="J30" s="216"/>
      <c r="K30" s="216"/>
      <c r="L30" s="216"/>
      <c r="M30" s="216"/>
      <c r="N30" s="216"/>
      <c r="O30" s="216"/>
      <c r="P30" s="216"/>
    </row>
    <row r="31" spans="1:16" ht="16.5" customHeight="1" x14ac:dyDescent="0.2">
      <c r="A31" s="216"/>
      <c r="B31" s="216"/>
      <c r="C31" s="216"/>
      <c r="D31" s="216"/>
      <c r="E31" s="216"/>
      <c r="F31" s="216"/>
      <c r="G31" s="216"/>
      <c r="H31" s="216"/>
      <c r="I31" s="216"/>
      <c r="J31" s="216"/>
      <c r="K31" s="216"/>
      <c r="L31" s="216"/>
      <c r="M31" s="216"/>
      <c r="N31" s="216"/>
      <c r="O31" s="216"/>
      <c r="P31" s="216"/>
    </row>
    <row r="32" spans="1:16" ht="31.5" customHeight="1" thickBot="1" x14ac:dyDescent="0.25">
      <c r="A32" s="216"/>
      <c r="B32" s="216"/>
      <c r="C32" s="216"/>
      <c r="D32" s="216"/>
      <c r="E32" s="216"/>
      <c r="F32" s="216"/>
      <c r="G32" s="216"/>
      <c r="H32" s="216"/>
      <c r="I32" s="216"/>
      <c r="J32" s="218" t="s">
        <v>503</v>
      </c>
      <c r="K32" s="216"/>
      <c r="L32" s="216"/>
      <c r="M32" s="216"/>
      <c r="N32" s="216"/>
      <c r="O32" s="216"/>
      <c r="P32" s="216"/>
    </row>
    <row r="33" spans="1:16" ht="39" customHeight="1" thickBot="1" x14ac:dyDescent="0.25">
      <c r="A33" s="216"/>
      <c r="B33" s="219" t="s">
        <v>512</v>
      </c>
      <c r="C33" s="220"/>
      <c r="D33" s="220"/>
      <c r="E33" s="221" t="s">
        <v>504</v>
      </c>
      <c r="F33" s="222" t="s">
        <v>3</v>
      </c>
      <c r="G33" s="223" t="s">
        <v>4</v>
      </c>
      <c r="H33" s="223" t="s">
        <v>5</v>
      </c>
      <c r="I33" s="223" t="s">
        <v>6</v>
      </c>
      <c r="J33" s="224" t="s">
        <v>7</v>
      </c>
      <c r="K33" s="216"/>
      <c r="L33" s="216"/>
      <c r="M33" s="216"/>
      <c r="N33" s="216"/>
      <c r="O33" s="216"/>
      <c r="P33" s="216"/>
    </row>
    <row r="34" spans="1:16" ht="39" customHeight="1" x14ac:dyDescent="0.2">
      <c r="A34" s="216"/>
      <c r="B34" s="225"/>
      <c r="C34" s="1117" t="s">
        <v>513</v>
      </c>
      <c r="D34" s="1117"/>
      <c r="E34" s="1118"/>
      <c r="F34" s="226">
        <v>7.81</v>
      </c>
      <c r="G34" s="227">
        <v>7.14</v>
      </c>
      <c r="H34" s="227">
        <v>4.3600000000000003</v>
      </c>
      <c r="I34" s="227">
        <v>4.33</v>
      </c>
      <c r="J34" s="228">
        <v>3.32</v>
      </c>
      <c r="K34" s="216"/>
      <c r="L34" s="216"/>
      <c r="M34" s="216"/>
      <c r="N34" s="216"/>
      <c r="O34" s="216"/>
      <c r="P34" s="216"/>
    </row>
    <row r="35" spans="1:16" ht="39" customHeight="1" x14ac:dyDescent="0.2">
      <c r="A35" s="216"/>
      <c r="B35" s="229"/>
      <c r="C35" s="1113" t="s">
        <v>514</v>
      </c>
      <c r="D35" s="1113"/>
      <c r="E35" s="1114"/>
      <c r="F35" s="230">
        <v>1.95</v>
      </c>
      <c r="G35" s="231">
        <v>2.36</v>
      </c>
      <c r="H35" s="231">
        <v>2.61</v>
      </c>
      <c r="I35" s="231">
        <v>2.76</v>
      </c>
      <c r="J35" s="232">
        <v>2.81</v>
      </c>
      <c r="K35" s="216"/>
      <c r="L35" s="216"/>
      <c r="M35" s="216"/>
      <c r="N35" s="216"/>
      <c r="O35" s="216"/>
      <c r="P35" s="216"/>
    </row>
    <row r="36" spans="1:16" ht="39" customHeight="1" x14ac:dyDescent="0.2">
      <c r="A36" s="216"/>
      <c r="B36" s="229"/>
      <c r="C36" s="1113" t="s">
        <v>515</v>
      </c>
      <c r="D36" s="1113"/>
      <c r="E36" s="1114"/>
      <c r="F36" s="230">
        <v>2.08</v>
      </c>
      <c r="G36" s="231">
        <v>3.14</v>
      </c>
      <c r="H36" s="231">
        <v>1.69</v>
      </c>
      <c r="I36" s="231">
        <v>1.02</v>
      </c>
      <c r="J36" s="232">
        <v>1.5</v>
      </c>
      <c r="K36" s="216"/>
      <c r="L36" s="216"/>
      <c r="M36" s="216"/>
      <c r="N36" s="216"/>
      <c r="O36" s="216"/>
      <c r="P36" s="216"/>
    </row>
    <row r="37" spans="1:16" ht="39" customHeight="1" x14ac:dyDescent="0.2">
      <c r="A37" s="216"/>
      <c r="B37" s="229"/>
      <c r="C37" s="1113" t="s">
        <v>516</v>
      </c>
      <c r="D37" s="1113"/>
      <c r="E37" s="1114"/>
      <c r="F37" s="230">
        <v>0.25</v>
      </c>
      <c r="G37" s="231">
        <v>0.28000000000000003</v>
      </c>
      <c r="H37" s="231">
        <v>0.46</v>
      </c>
      <c r="I37" s="231">
        <v>0.59</v>
      </c>
      <c r="J37" s="232">
        <v>0.7</v>
      </c>
      <c r="K37" s="216"/>
      <c r="L37" s="216"/>
      <c r="M37" s="216"/>
      <c r="N37" s="216"/>
      <c r="O37" s="216"/>
      <c r="P37" s="216"/>
    </row>
    <row r="38" spans="1:16" ht="39" customHeight="1" x14ac:dyDescent="0.2">
      <c r="A38" s="216"/>
      <c r="B38" s="229"/>
      <c r="C38" s="1113" t="s">
        <v>517</v>
      </c>
      <c r="D38" s="1113"/>
      <c r="E38" s="1114"/>
      <c r="F38" s="230">
        <v>2.1</v>
      </c>
      <c r="G38" s="231">
        <v>0.51</v>
      </c>
      <c r="H38" s="231">
        <v>0.35</v>
      </c>
      <c r="I38" s="231">
        <v>0.53</v>
      </c>
      <c r="J38" s="232">
        <v>0.57999999999999996</v>
      </c>
      <c r="K38" s="216"/>
      <c r="L38" s="216"/>
      <c r="M38" s="216"/>
      <c r="N38" s="216"/>
      <c r="O38" s="216"/>
      <c r="P38" s="216"/>
    </row>
    <row r="39" spans="1:16" ht="39" customHeight="1" x14ac:dyDescent="0.2">
      <c r="A39" s="216"/>
      <c r="B39" s="229"/>
      <c r="C39" s="1113" t="s">
        <v>518</v>
      </c>
      <c r="D39" s="1113"/>
      <c r="E39" s="1114"/>
      <c r="F39" s="230">
        <v>0.02</v>
      </c>
      <c r="G39" s="231">
        <v>0.04</v>
      </c>
      <c r="H39" s="231">
        <v>0.03</v>
      </c>
      <c r="I39" s="231">
        <v>0.03</v>
      </c>
      <c r="J39" s="232">
        <v>0.08</v>
      </c>
      <c r="K39" s="216"/>
      <c r="L39" s="216"/>
      <c r="M39" s="216"/>
      <c r="N39" s="216"/>
      <c r="O39" s="216"/>
      <c r="P39" s="216"/>
    </row>
    <row r="40" spans="1:16" ht="39" customHeight="1" x14ac:dyDescent="0.2">
      <c r="A40" s="216"/>
      <c r="B40" s="229"/>
      <c r="C40" s="1113" t="s">
        <v>519</v>
      </c>
      <c r="D40" s="1113"/>
      <c r="E40" s="1114"/>
      <c r="F40" s="230">
        <v>0.28000000000000003</v>
      </c>
      <c r="G40" s="231">
        <v>0.19</v>
      </c>
      <c r="H40" s="231">
        <v>0.09</v>
      </c>
      <c r="I40" s="231">
        <v>0.17</v>
      </c>
      <c r="J40" s="232">
        <v>0.06</v>
      </c>
      <c r="K40" s="216"/>
      <c r="L40" s="216"/>
      <c r="M40" s="216"/>
      <c r="N40" s="216"/>
      <c r="O40" s="216"/>
      <c r="P40" s="216"/>
    </row>
    <row r="41" spans="1:16" ht="39" customHeight="1" x14ac:dyDescent="0.2">
      <c r="A41" s="216"/>
      <c r="B41" s="229"/>
      <c r="C41" s="1113" t="s">
        <v>520</v>
      </c>
      <c r="D41" s="1113"/>
      <c r="E41" s="1114"/>
      <c r="F41" s="230">
        <v>0.04</v>
      </c>
      <c r="G41" s="231">
        <v>0.04</v>
      </c>
      <c r="H41" s="231">
        <v>0.04</v>
      </c>
      <c r="I41" s="231">
        <v>0.04</v>
      </c>
      <c r="J41" s="232">
        <v>0.04</v>
      </c>
      <c r="K41" s="216"/>
      <c r="L41" s="216"/>
      <c r="M41" s="216"/>
      <c r="N41" s="216"/>
      <c r="O41" s="216"/>
      <c r="P41" s="216"/>
    </row>
    <row r="42" spans="1:16" ht="39" customHeight="1" x14ac:dyDescent="0.2">
      <c r="A42" s="216"/>
      <c r="B42" s="233"/>
      <c r="C42" s="1113" t="s">
        <v>521</v>
      </c>
      <c r="D42" s="1113"/>
      <c r="E42" s="1114"/>
      <c r="F42" s="230" t="s">
        <v>465</v>
      </c>
      <c r="G42" s="231" t="s">
        <v>465</v>
      </c>
      <c r="H42" s="231" t="s">
        <v>465</v>
      </c>
      <c r="I42" s="231" t="s">
        <v>465</v>
      </c>
      <c r="J42" s="232" t="s">
        <v>465</v>
      </c>
      <c r="K42" s="216"/>
      <c r="L42" s="216"/>
      <c r="M42" s="216"/>
      <c r="N42" s="216"/>
      <c r="O42" s="216"/>
      <c r="P42" s="216"/>
    </row>
    <row r="43" spans="1:16" ht="39" customHeight="1" thickBot="1" x14ac:dyDescent="0.25">
      <c r="A43" s="216"/>
      <c r="B43" s="234"/>
      <c r="C43" s="1115" t="s">
        <v>522</v>
      </c>
      <c r="D43" s="1115"/>
      <c r="E43" s="1116"/>
      <c r="F43" s="235">
        <v>0.1</v>
      </c>
      <c r="G43" s="236">
        <v>0.06</v>
      </c>
      <c r="H43" s="236">
        <v>0.06</v>
      </c>
      <c r="I43" s="236">
        <v>0.09</v>
      </c>
      <c r="J43" s="237">
        <v>0.09</v>
      </c>
      <c r="K43" s="216"/>
      <c r="L43" s="216"/>
      <c r="M43" s="216"/>
      <c r="N43" s="216"/>
      <c r="O43" s="216"/>
      <c r="P43" s="216"/>
    </row>
    <row r="44" spans="1:16" ht="39" customHeight="1" x14ac:dyDescent="0.2">
      <c r="A44" s="216"/>
      <c r="B44" s="238" t="s">
        <v>523</v>
      </c>
      <c r="C44" s="239"/>
      <c r="D44" s="239"/>
      <c r="E44" s="239"/>
      <c r="F44" s="216"/>
      <c r="G44" s="216"/>
      <c r="H44" s="216"/>
      <c r="I44" s="216"/>
      <c r="J44" s="216"/>
      <c r="K44" s="216"/>
      <c r="L44" s="216"/>
      <c r="M44" s="216"/>
      <c r="N44" s="216"/>
      <c r="O44" s="216"/>
      <c r="P44" s="216"/>
    </row>
    <row r="45" spans="1:16" ht="16.2" x14ac:dyDescent="0.2">
      <c r="A45" s="216"/>
      <c r="B45" s="216"/>
      <c r="C45" s="216"/>
      <c r="D45" s="216"/>
      <c r="E45" s="216"/>
      <c r="F45" s="216"/>
      <c r="G45" s="216"/>
      <c r="H45" s="216"/>
      <c r="I45" s="216"/>
      <c r="J45" s="216"/>
      <c r="K45" s="216"/>
      <c r="L45" s="216"/>
      <c r="M45" s="216"/>
      <c r="N45" s="216"/>
      <c r="O45" s="216"/>
      <c r="P45" s="216"/>
    </row>
  </sheetData>
  <sheetProtection algorithmName="SHA-512" hashValue="nV6IXLSivP6GRPUE5fNWfsHZb0upaMBIUc7J43yCFXaix6RBUNlm/bPV3Cw/tnKK/yu5yV/CBXV6Xk3Homc9iw==" saltValue="nqmJY1PhUphHVSvVjZWq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41" customWidth="1"/>
    <col min="2" max="3" width="10.88671875" style="241" customWidth="1"/>
    <col min="4" max="4" width="10" style="241" customWidth="1"/>
    <col min="5" max="10" width="11" style="241" customWidth="1"/>
    <col min="11" max="15" width="13.109375" style="241" customWidth="1"/>
    <col min="16" max="21" width="11.44140625" style="241" customWidth="1"/>
    <col min="22" max="16384" width="0" style="241" hidden="1"/>
  </cols>
  <sheetData>
    <row r="1" spans="1:21" ht="13.5" customHeight="1" x14ac:dyDescent="0.2">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2">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2">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2">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2">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2">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2">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2">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2">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2">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2">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2">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2">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2">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2">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2">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2">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2">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2">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2">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2">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2">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2">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2">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2">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2">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2">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2">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5">
      <c r="A43" s="240"/>
      <c r="B43" s="240"/>
      <c r="C43" s="240"/>
      <c r="D43" s="240"/>
      <c r="E43" s="240"/>
      <c r="F43" s="240"/>
      <c r="G43" s="240"/>
      <c r="H43" s="240"/>
      <c r="I43" s="240"/>
      <c r="J43" s="240"/>
      <c r="K43" s="240"/>
      <c r="L43" s="240"/>
      <c r="M43" s="240"/>
      <c r="N43" s="240"/>
      <c r="O43" s="242" t="s">
        <v>524</v>
      </c>
      <c r="P43" s="240"/>
      <c r="Q43" s="240"/>
      <c r="R43" s="240"/>
      <c r="S43" s="240"/>
      <c r="T43" s="240"/>
      <c r="U43" s="240"/>
    </row>
    <row r="44" spans="1:21" ht="30.75" customHeight="1" thickBot="1" x14ac:dyDescent="0.25">
      <c r="A44" s="240"/>
      <c r="B44" s="243" t="s">
        <v>525</v>
      </c>
      <c r="C44" s="244"/>
      <c r="D44" s="244"/>
      <c r="E44" s="245"/>
      <c r="F44" s="245"/>
      <c r="G44" s="245"/>
      <c r="H44" s="245"/>
      <c r="I44" s="245"/>
      <c r="J44" s="246" t="s">
        <v>504</v>
      </c>
      <c r="K44" s="247" t="s">
        <v>3</v>
      </c>
      <c r="L44" s="248" t="s">
        <v>4</v>
      </c>
      <c r="M44" s="248" t="s">
        <v>5</v>
      </c>
      <c r="N44" s="248" t="s">
        <v>6</v>
      </c>
      <c r="O44" s="249" t="s">
        <v>7</v>
      </c>
      <c r="P44" s="240"/>
      <c r="Q44" s="240"/>
      <c r="R44" s="240"/>
      <c r="S44" s="240"/>
      <c r="T44" s="240"/>
      <c r="U44" s="240"/>
    </row>
    <row r="45" spans="1:21" ht="30.75" customHeight="1" x14ac:dyDescent="0.2">
      <c r="A45" s="240"/>
      <c r="B45" s="1119" t="s">
        <v>526</v>
      </c>
      <c r="C45" s="1120"/>
      <c r="D45" s="250"/>
      <c r="E45" s="1125" t="s">
        <v>527</v>
      </c>
      <c r="F45" s="1125"/>
      <c r="G45" s="1125"/>
      <c r="H45" s="1125"/>
      <c r="I45" s="1125"/>
      <c r="J45" s="1126"/>
      <c r="K45" s="251">
        <v>1067</v>
      </c>
      <c r="L45" s="252">
        <v>1115</v>
      </c>
      <c r="M45" s="252">
        <v>1039</v>
      </c>
      <c r="N45" s="252">
        <v>1115</v>
      </c>
      <c r="O45" s="253">
        <v>1180</v>
      </c>
      <c r="P45" s="240"/>
      <c r="Q45" s="240"/>
      <c r="R45" s="240"/>
      <c r="S45" s="240"/>
      <c r="T45" s="240"/>
      <c r="U45" s="240"/>
    </row>
    <row r="46" spans="1:21" ht="30.75" customHeight="1" x14ac:dyDescent="0.2">
      <c r="A46" s="240"/>
      <c r="B46" s="1121"/>
      <c r="C46" s="1122"/>
      <c r="D46" s="254"/>
      <c r="E46" s="1127" t="s">
        <v>528</v>
      </c>
      <c r="F46" s="1127"/>
      <c r="G46" s="1127"/>
      <c r="H46" s="1127"/>
      <c r="I46" s="1127"/>
      <c r="J46" s="1128"/>
      <c r="K46" s="255" t="s">
        <v>465</v>
      </c>
      <c r="L46" s="256" t="s">
        <v>465</v>
      </c>
      <c r="M46" s="256" t="s">
        <v>465</v>
      </c>
      <c r="N46" s="256" t="s">
        <v>465</v>
      </c>
      <c r="O46" s="257" t="s">
        <v>465</v>
      </c>
      <c r="P46" s="240"/>
      <c r="Q46" s="240"/>
      <c r="R46" s="240"/>
      <c r="S46" s="240"/>
      <c r="T46" s="240"/>
      <c r="U46" s="240"/>
    </row>
    <row r="47" spans="1:21" ht="30.75" customHeight="1" x14ac:dyDescent="0.2">
      <c r="A47" s="240"/>
      <c r="B47" s="1121"/>
      <c r="C47" s="1122"/>
      <c r="D47" s="254"/>
      <c r="E47" s="1127" t="s">
        <v>529</v>
      </c>
      <c r="F47" s="1127"/>
      <c r="G47" s="1127"/>
      <c r="H47" s="1127"/>
      <c r="I47" s="1127"/>
      <c r="J47" s="1128"/>
      <c r="K47" s="255" t="s">
        <v>465</v>
      </c>
      <c r="L47" s="256" t="s">
        <v>465</v>
      </c>
      <c r="M47" s="256" t="s">
        <v>465</v>
      </c>
      <c r="N47" s="256" t="s">
        <v>465</v>
      </c>
      <c r="O47" s="257" t="s">
        <v>465</v>
      </c>
      <c r="P47" s="240"/>
      <c r="Q47" s="240"/>
      <c r="R47" s="240"/>
      <c r="S47" s="240"/>
      <c r="T47" s="240"/>
      <c r="U47" s="240"/>
    </row>
    <row r="48" spans="1:21" ht="30.75" customHeight="1" x14ac:dyDescent="0.2">
      <c r="A48" s="240"/>
      <c r="B48" s="1121"/>
      <c r="C48" s="1122"/>
      <c r="D48" s="254"/>
      <c r="E48" s="1127" t="s">
        <v>530</v>
      </c>
      <c r="F48" s="1127"/>
      <c r="G48" s="1127"/>
      <c r="H48" s="1127"/>
      <c r="I48" s="1127"/>
      <c r="J48" s="1128"/>
      <c r="K48" s="255">
        <v>534</v>
      </c>
      <c r="L48" s="256">
        <v>557</v>
      </c>
      <c r="M48" s="256">
        <v>567</v>
      </c>
      <c r="N48" s="256">
        <v>541</v>
      </c>
      <c r="O48" s="257">
        <v>587</v>
      </c>
      <c r="P48" s="240"/>
      <c r="Q48" s="240"/>
      <c r="R48" s="240"/>
      <c r="S48" s="240"/>
      <c r="T48" s="240"/>
      <c r="U48" s="240"/>
    </row>
    <row r="49" spans="1:21" ht="30.75" customHeight="1" x14ac:dyDescent="0.2">
      <c r="A49" s="240"/>
      <c r="B49" s="1121"/>
      <c r="C49" s="1122"/>
      <c r="D49" s="254"/>
      <c r="E49" s="1127" t="s">
        <v>531</v>
      </c>
      <c r="F49" s="1127"/>
      <c r="G49" s="1127"/>
      <c r="H49" s="1127"/>
      <c r="I49" s="1127"/>
      <c r="J49" s="1128"/>
      <c r="K49" s="255">
        <v>61</v>
      </c>
      <c r="L49" s="256">
        <v>62</v>
      </c>
      <c r="M49" s="256">
        <v>61</v>
      </c>
      <c r="N49" s="256">
        <v>55</v>
      </c>
      <c r="O49" s="257">
        <v>59</v>
      </c>
      <c r="P49" s="240"/>
      <c r="Q49" s="240"/>
      <c r="R49" s="240"/>
      <c r="S49" s="240"/>
      <c r="T49" s="240"/>
      <c r="U49" s="240"/>
    </row>
    <row r="50" spans="1:21" ht="30.75" customHeight="1" x14ac:dyDescent="0.2">
      <c r="A50" s="240"/>
      <c r="B50" s="1121"/>
      <c r="C50" s="1122"/>
      <c r="D50" s="254"/>
      <c r="E50" s="1127" t="s">
        <v>532</v>
      </c>
      <c r="F50" s="1127"/>
      <c r="G50" s="1127"/>
      <c r="H50" s="1127"/>
      <c r="I50" s="1127"/>
      <c r="J50" s="1128"/>
      <c r="K50" s="255">
        <v>10</v>
      </c>
      <c r="L50" s="256">
        <v>10</v>
      </c>
      <c r="M50" s="256">
        <v>10</v>
      </c>
      <c r="N50" s="256">
        <v>9</v>
      </c>
      <c r="O50" s="257">
        <v>10</v>
      </c>
      <c r="P50" s="240"/>
      <c r="Q50" s="240"/>
      <c r="R50" s="240"/>
      <c r="S50" s="240"/>
      <c r="T50" s="240"/>
      <c r="U50" s="240"/>
    </row>
    <row r="51" spans="1:21" ht="30.75" customHeight="1" x14ac:dyDescent="0.2">
      <c r="A51" s="240"/>
      <c r="B51" s="1123"/>
      <c r="C51" s="1124"/>
      <c r="D51" s="258"/>
      <c r="E51" s="1127" t="s">
        <v>533</v>
      </c>
      <c r="F51" s="1127"/>
      <c r="G51" s="1127"/>
      <c r="H51" s="1127"/>
      <c r="I51" s="1127"/>
      <c r="J51" s="1128"/>
      <c r="K51" s="255" t="s">
        <v>465</v>
      </c>
      <c r="L51" s="256" t="s">
        <v>465</v>
      </c>
      <c r="M51" s="256" t="s">
        <v>465</v>
      </c>
      <c r="N51" s="256" t="s">
        <v>465</v>
      </c>
      <c r="O51" s="257" t="s">
        <v>465</v>
      </c>
      <c r="P51" s="240"/>
      <c r="Q51" s="240"/>
      <c r="R51" s="240"/>
      <c r="S51" s="240"/>
      <c r="T51" s="240"/>
      <c r="U51" s="240"/>
    </row>
    <row r="52" spans="1:21" ht="30.75" customHeight="1" x14ac:dyDescent="0.2">
      <c r="A52" s="240"/>
      <c r="B52" s="1129" t="s">
        <v>534</v>
      </c>
      <c r="C52" s="1130"/>
      <c r="D52" s="258"/>
      <c r="E52" s="1127" t="s">
        <v>535</v>
      </c>
      <c r="F52" s="1127"/>
      <c r="G52" s="1127"/>
      <c r="H52" s="1127"/>
      <c r="I52" s="1127"/>
      <c r="J52" s="1128"/>
      <c r="K52" s="255">
        <v>1255</v>
      </c>
      <c r="L52" s="256">
        <v>1262</v>
      </c>
      <c r="M52" s="256">
        <v>1205</v>
      </c>
      <c r="N52" s="256">
        <v>1219</v>
      </c>
      <c r="O52" s="257">
        <v>1233</v>
      </c>
      <c r="P52" s="240"/>
      <c r="Q52" s="240"/>
      <c r="R52" s="240"/>
      <c r="S52" s="240"/>
      <c r="T52" s="240"/>
      <c r="U52" s="240"/>
    </row>
    <row r="53" spans="1:21" ht="30.75" customHeight="1" thickBot="1" x14ac:dyDescent="0.25">
      <c r="A53" s="240"/>
      <c r="B53" s="1131" t="s">
        <v>536</v>
      </c>
      <c r="C53" s="1132"/>
      <c r="D53" s="259"/>
      <c r="E53" s="1133" t="s">
        <v>537</v>
      </c>
      <c r="F53" s="1133"/>
      <c r="G53" s="1133"/>
      <c r="H53" s="1133"/>
      <c r="I53" s="1133"/>
      <c r="J53" s="1134"/>
      <c r="K53" s="260">
        <v>417</v>
      </c>
      <c r="L53" s="261">
        <v>482</v>
      </c>
      <c r="M53" s="261">
        <v>472</v>
      </c>
      <c r="N53" s="261">
        <v>501</v>
      </c>
      <c r="O53" s="262">
        <v>603</v>
      </c>
      <c r="P53" s="240"/>
      <c r="Q53" s="240"/>
      <c r="R53" s="240"/>
      <c r="S53" s="240"/>
      <c r="T53" s="240"/>
      <c r="U53" s="240"/>
    </row>
    <row r="54" spans="1:21" ht="24" customHeight="1" x14ac:dyDescent="0.2">
      <c r="A54" s="240"/>
      <c r="B54" s="263" t="s">
        <v>538</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5">
      <c r="A55" s="240"/>
      <c r="B55" s="264" t="s">
        <v>539</v>
      </c>
      <c r="C55" s="265"/>
      <c r="D55" s="265"/>
      <c r="E55" s="265"/>
      <c r="F55" s="265"/>
      <c r="G55" s="265"/>
      <c r="H55" s="265"/>
      <c r="I55" s="265"/>
      <c r="J55" s="265"/>
      <c r="K55" s="266"/>
      <c r="L55" s="266"/>
      <c r="M55" s="266"/>
      <c r="N55" s="266"/>
      <c r="O55" s="267" t="s">
        <v>540</v>
      </c>
      <c r="P55" s="240"/>
      <c r="Q55" s="240"/>
      <c r="R55" s="240"/>
      <c r="S55" s="240"/>
      <c r="T55" s="240"/>
      <c r="U55" s="240"/>
    </row>
    <row r="56" spans="1:21" ht="31.5" customHeight="1" thickBot="1" x14ac:dyDescent="0.25">
      <c r="A56" s="240"/>
      <c r="B56" s="268"/>
      <c r="C56" s="269"/>
      <c r="D56" s="269"/>
      <c r="E56" s="270"/>
      <c r="F56" s="270"/>
      <c r="G56" s="270"/>
      <c r="H56" s="270"/>
      <c r="I56" s="270"/>
      <c r="J56" s="271" t="s">
        <v>504</v>
      </c>
      <c r="K56" s="272" t="s">
        <v>541</v>
      </c>
      <c r="L56" s="273" t="s">
        <v>542</v>
      </c>
      <c r="M56" s="273" t="s">
        <v>543</v>
      </c>
      <c r="N56" s="273" t="s">
        <v>544</v>
      </c>
      <c r="O56" s="274" t="s">
        <v>545</v>
      </c>
      <c r="P56" s="240"/>
      <c r="Q56" s="240"/>
      <c r="R56" s="240"/>
      <c r="S56" s="240"/>
      <c r="T56" s="240"/>
      <c r="U56" s="240"/>
    </row>
    <row r="57" spans="1:21" ht="31.5" customHeight="1" x14ac:dyDescent="0.2">
      <c r="B57" s="1135" t="s">
        <v>546</v>
      </c>
      <c r="C57" s="1136"/>
      <c r="D57" s="1139" t="s">
        <v>547</v>
      </c>
      <c r="E57" s="1140"/>
      <c r="F57" s="1140"/>
      <c r="G57" s="1140"/>
      <c r="H57" s="1140"/>
      <c r="I57" s="1140"/>
      <c r="J57" s="1141"/>
      <c r="K57" s="275"/>
      <c r="L57" s="276"/>
      <c r="M57" s="276"/>
      <c r="N57" s="276"/>
      <c r="O57" s="277"/>
    </row>
    <row r="58" spans="1:21" ht="31.5" customHeight="1" thickBot="1" x14ac:dyDescent="0.25">
      <c r="B58" s="1137"/>
      <c r="C58" s="1138"/>
      <c r="D58" s="1142" t="s">
        <v>548</v>
      </c>
      <c r="E58" s="1143"/>
      <c r="F58" s="1143"/>
      <c r="G58" s="1143"/>
      <c r="H58" s="1143"/>
      <c r="I58" s="1143"/>
      <c r="J58" s="1144"/>
      <c r="K58" s="278"/>
      <c r="L58" s="279"/>
      <c r="M58" s="279"/>
      <c r="N58" s="279"/>
      <c r="O58" s="280"/>
    </row>
    <row r="59" spans="1:21" ht="24" customHeight="1" x14ac:dyDescent="0.2">
      <c r="B59" s="281"/>
      <c r="C59" s="281"/>
      <c r="D59" s="282" t="s">
        <v>549</v>
      </c>
      <c r="E59" s="283"/>
      <c r="F59" s="283"/>
      <c r="G59" s="283"/>
      <c r="H59" s="283"/>
      <c r="I59" s="283"/>
      <c r="J59" s="283"/>
      <c r="K59" s="283"/>
      <c r="L59" s="283"/>
      <c r="M59" s="283"/>
      <c r="N59" s="283"/>
      <c r="O59" s="283"/>
    </row>
    <row r="60" spans="1:21" ht="24" customHeight="1" x14ac:dyDescent="0.2">
      <c r="B60" s="284"/>
      <c r="C60" s="284"/>
      <c r="D60" s="282" t="s">
        <v>550</v>
      </c>
      <c r="E60" s="283"/>
      <c r="F60" s="283"/>
      <c r="G60" s="283"/>
      <c r="H60" s="283"/>
      <c r="I60" s="283"/>
      <c r="J60" s="283"/>
      <c r="K60" s="283"/>
      <c r="L60" s="283"/>
      <c r="M60" s="283"/>
      <c r="N60" s="283"/>
      <c r="O60" s="283"/>
    </row>
    <row r="61" spans="1:21" ht="24" customHeight="1" x14ac:dyDescent="0.2">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2">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dalZwvDvbmz57gfkwnvLvdiTuj7aEuQ3lLhcZ2T8NJ6ALWXtDkNq8O93niXowjp/wLiCgllotoGGG8E8l72Sfg==" saltValue="WSCwWkVYW7ZHL/1m9IYL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2"/>
  <cols>
    <col min="1" max="1" width="6.6640625" style="285" customWidth="1"/>
    <col min="2" max="3" width="12.6640625" style="285" customWidth="1"/>
    <col min="4" max="4" width="11.6640625" style="285" customWidth="1"/>
    <col min="5" max="8" width="10.33203125" style="285" customWidth="1"/>
    <col min="9" max="13" width="16.33203125" style="285" customWidth="1"/>
    <col min="14" max="19" width="12.66406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6" t="s">
        <v>524</v>
      </c>
    </row>
    <row r="40" spans="2:13" ht="27.75" customHeight="1" thickBot="1" x14ac:dyDescent="0.25">
      <c r="B40" s="287" t="s">
        <v>525</v>
      </c>
      <c r="C40" s="288"/>
      <c r="D40" s="288"/>
      <c r="E40" s="289"/>
      <c r="F40" s="289"/>
      <c r="G40" s="289"/>
      <c r="H40" s="290" t="s">
        <v>504</v>
      </c>
      <c r="I40" s="291" t="s">
        <v>3</v>
      </c>
      <c r="J40" s="292" t="s">
        <v>4</v>
      </c>
      <c r="K40" s="292" t="s">
        <v>5</v>
      </c>
      <c r="L40" s="292" t="s">
        <v>6</v>
      </c>
      <c r="M40" s="293" t="s">
        <v>7</v>
      </c>
    </row>
    <row r="41" spans="2:13" ht="27.75" customHeight="1" x14ac:dyDescent="0.2">
      <c r="B41" s="1145" t="s">
        <v>551</v>
      </c>
      <c r="C41" s="1146"/>
      <c r="D41" s="294"/>
      <c r="E41" s="1151" t="s">
        <v>552</v>
      </c>
      <c r="F41" s="1151"/>
      <c r="G41" s="1151"/>
      <c r="H41" s="1152"/>
      <c r="I41" s="295">
        <v>11839</v>
      </c>
      <c r="J41" s="296">
        <v>13234</v>
      </c>
      <c r="K41" s="296">
        <v>14840</v>
      </c>
      <c r="L41" s="296">
        <v>14438</v>
      </c>
      <c r="M41" s="297">
        <v>13937</v>
      </c>
    </row>
    <row r="42" spans="2:13" ht="27.75" customHeight="1" x14ac:dyDescent="0.2">
      <c r="B42" s="1147"/>
      <c r="C42" s="1148"/>
      <c r="D42" s="298"/>
      <c r="E42" s="1153" t="s">
        <v>553</v>
      </c>
      <c r="F42" s="1153"/>
      <c r="G42" s="1153"/>
      <c r="H42" s="1154"/>
      <c r="I42" s="299">
        <v>115</v>
      </c>
      <c r="J42" s="300">
        <v>107</v>
      </c>
      <c r="K42" s="300">
        <v>100</v>
      </c>
      <c r="L42" s="300">
        <v>92</v>
      </c>
      <c r="M42" s="301">
        <v>84</v>
      </c>
    </row>
    <row r="43" spans="2:13" ht="27.75" customHeight="1" x14ac:dyDescent="0.2">
      <c r="B43" s="1147"/>
      <c r="C43" s="1148"/>
      <c r="D43" s="298"/>
      <c r="E43" s="1153" t="s">
        <v>554</v>
      </c>
      <c r="F43" s="1153"/>
      <c r="G43" s="1153"/>
      <c r="H43" s="1154"/>
      <c r="I43" s="299">
        <v>8401</v>
      </c>
      <c r="J43" s="300">
        <v>7925</v>
      </c>
      <c r="K43" s="300">
        <v>7625</v>
      </c>
      <c r="L43" s="300">
        <v>7229</v>
      </c>
      <c r="M43" s="301">
        <v>7018</v>
      </c>
    </row>
    <row r="44" spans="2:13" ht="27.75" customHeight="1" x14ac:dyDescent="0.2">
      <c r="B44" s="1147"/>
      <c r="C44" s="1148"/>
      <c r="D44" s="298"/>
      <c r="E44" s="1153" t="s">
        <v>555</v>
      </c>
      <c r="F44" s="1153"/>
      <c r="G44" s="1153"/>
      <c r="H44" s="1154"/>
      <c r="I44" s="299">
        <v>1188</v>
      </c>
      <c r="J44" s="300">
        <v>1065</v>
      </c>
      <c r="K44" s="300">
        <v>1006</v>
      </c>
      <c r="L44" s="300">
        <v>1026</v>
      </c>
      <c r="M44" s="301">
        <v>1007</v>
      </c>
    </row>
    <row r="45" spans="2:13" ht="27.75" customHeight="1" x14ac:dyDescent="0.2">
      <c r="B45" s="1147"/>
      <c r="C45" s="1148"/>
      <c r="D45" s="298"/>
      <c r="E45" s="1153" t="s">
        <v>556</v>
      </c>
      <c r="F45" s="1153"/>
      <c r="G45" s="1153"/>
      <c r="H45" s="1154"/>
      <c r="I45" s="299">
        <v>1684</v>
      </c>
      <c r="J45" s="300">
        <v>1684</v>
      </c>
      <c r="K45" s="300">
        <v>1606</v>
      </c>
      <c r="L45" s="300">
        <v>1606</v>
      </c>
      <c r="M45" s="301">
        <v>1592</v>
      </c>
    </row>
    <row r="46" spans="2:13" ht="27.75" customHeight="1" x14ac:dyDescent="0.2">
      <c r="B46" s="1147"/>
      <c r="C46" s="1148"/>
      <c r="D46" s="302"/>
      <c r="E46" s="1153" t="s">
        <v>557</v>
      </c>
      <c r="F46" s="1153"/>
      <c r="G46" s="1153"/>
      <c r="H46" s="1154"/>
      <c r="I46" s="299">
        <v>0</v>
      </c>
      <c r="J46" s="300">
        <v>0</v>
      </c>
      <c r="K46" s="300">
        <v>1</v>
      </c>
      <c r="L46" s="300">
        <v>1</v>
      </c>
      <c r="M46" s="301">
        <v>1</v>
      </c>
    </row>
    <row r="47" spans="2:13" ht="27.75" customHeight="1" x14ac:dyDescent="0.2">
      <c r="B47" s="1147"/>
      <c r="C47" s="1148"/>
      <c r="D47" s="303"/>
      <c r="E47" s="1155" t="s">
        <v>558</v>
      </c>
      <c r="F47" s="1156"/>
      <c r="G47" s="1156"/>
      <c r="H47" s="1157"/>
      <c r="I47" s="299" t="s">
        <v>465</v>
      </c>
      <c r="J47" s="300" t="s">
        <v>465</v>
      </c>
      <c r="K47" s="300" t="s">
        <v>465</v>
      </c>
      <c r="L47" s="300" t="s">
        <v>465</v>
      </c>
      <c r="M47" s="301" t="s">
        <v>465</v>
      </c>
    </row>
    <row r="48" spans="2:13" ht="27.75" customHeight="1" x14ac:dyDescent="0.2">
      <c r="B48" s="1147"/>
      <c r="C48" s="1148"/>
      <c r="D48" s="298"/>
      <c r="E48" s="1153" t="s">
        <v>559</v>
      </c>
      <c r="F48" s="1153"/>
      <c r="G48" s="1153"/>
      <c r="H48" s="1154"/>
      <c r="I48" s="299" t="s">
        <v>465</v>
      </c>
      <c r="J48" s="300" t="s">
        <v>465</v>
      </c>
      <c r="K48" s="300" t="s">
        <v>465</v>
      </c>
      <c r="L48" s="300" t="s">
        <v>465</v>
      </c>
      <c r="M48" s="301" t="s">
        <v>465</v>
      </c>
    </row>
    <row r="49" spans="2:13" ht="27.75" customHeight="1" x14ac:dyDescent="0.2">
      <c r="B49" s="1149"/>
      <c r="C49" s="1150"/>
      <c r="D49" s="298"/>
      <c r="E49" s="1153" t="s">
        <v>560</v>
      </c>
      <c r="F49" s="1153"/>
      <c r="G49" s="1153"/>
      <c r="H49" s="1154"/>
      <c r="I49" s="299">
        <v>244</v>
      </c>
      <c r="J49" s="300">
        <v>39</v>
      </c>
      <c r="K49" s="300" t="s">
        <v>465</v>
      </c>
      <c r="L49" s="300" t="s">
        <v>465</v>
      </c>
      <c r="M49" s="301" t="s">
        <v>465</v>
      </c>
    </row>
    <row r="50" spans="2:13" ht="27.75" customHeight="1" x14ac:dyDescent="0.2">
      <c r="B50" s="1158" t="s">
        <v>561</v>
      </c>
      <c r="C50" s="1159"/>
      <c r="D50" s="304"/>
      <c r="E50" s="1153" t="s">
        <v>562</v>
      </c>
      <c r="F50" s="1153"/>
      <c r="G50" s="1153"/>
      <c r="H50" s="1154"/>
      <c r="I50" s="299">
        <v>3356</v>
      </c>
      <c r="J50" s="300">
        <v>2984</v>
      </c>
      <c r="K50" s="300">
        <v>3018</v>
      </c>
      <c r="L50" s="300">
        <v>2984</v>
      </c>
      <c r="M50" s="301">
        <v>3140</v>
      </c>
    </row>
    <row r="51" spans="2:13" ht="27.75" customHeight="1" x14ac:dyDescent="0.2">
      <c r="B51" s="1147"/>
      <c r="C51" s="1148"/>
      <c r="D51" s="298"/>
      <c r="E51" s="1153" t="s">
        <v>563</v>
      </c>
      <c r="F51" s="1153"/>
      <c r="G51" s="1153"/>
      <c r="H51" s="1154"/>
      <c r="I51" s="299">
        <v>1369</v>
      </c>
      <c r="J51" s="300">
        <v>1009</v>
      </c>
      <c r="K51" s="300">
        <v>746</v>
      </c>
      <c r="L51" s="300">
        <v>598</v>
      </c>
      <c r="M51" s="301">
        <v>491</v>
      </c>
    </row>
    <row r="52" spans="2:13" ht="27.75" customHeight="1" x14ac:dyDescent="0.2">
      <c r="B52" s="1149"/>
      <c r="C52" s="1150"/>
      <c r="D52" s="298"/>
      <c r="E52" s="1153" t="s">
        <v>564</v>
      </c>
      <c r="F52" s="1153"/>
      <c r="G52" s="1153"/>
      <c r="H52" s="1154"/>
      <c r="I52" s="299">
        <v>13596</v>
      </c>
      <c r="J52" s="300">
        <v>14172</v>
      </c>
      <c r="K52" s="300">
        <v>15063</v>
      </c>
      <c r="L52" s="300">
        <v>14593</v>
      </c>
      <c r="M52" s="301">
        <v>13951</v>
      </c>
    </row>
    <row r="53" spans="2:13" ht="27.75" customHeight="1" thickBot="1" x14ac:dyDescent="0.25">
      <c r="B53" s="1160" t="s">
        <v>536</v>
      </c>
      <c r="C53" s="1161"/>
      <c r="D53" s="305"/>
      <c r="E53" s="1162" t="s">
        <v>565</v>
      </c>
      <c r="F53" s="1162"/>
      <c r="G53" s="1162"/>
      <c r="H53" s="1163"/>
      <c r="I53" s="306">
        <v>5149</v>
      </c>
      <c r="J53" s="307">
        <v>5890</v>
      </c>
      <c r="K53" s="307">
        <v>6349</v>
      </c>
      <c r="L53" s="307">
        <v>6217</v>
      </c>
      <c r="M53" s="308">
        <v>6057</v>
      </c>
    </row>
    <row r="54" spans="2:13" ht="27.75" customHeight="1" x14ac:dyDescent="0.2">
      <c r="B54" s="309" t="s">
        <v>566</v>
      </c>
      <c r="C54" s="310"/>
      <c r="D54" s="310"/>
      <c r="E54" s="311"/>
      <c r="F54" s="311"/>
      <c r="G54" s="311"/>
      <c r="H54" s="311"/>
      <c r="I54" s="312"/>
      <c r="J54" s="312"/>
      <c r="K54" s="312"/>
      <c r="L54" s="312"/>
      <c r="M54" s="312"/>
    </row>
    <row r="55" spans="2:13" ht="13.2" x14ac:dyDescent="0.2"/>
  </sheetData>
  <sheetProtection algorithmName="SHA-512" hashValue="oFxy34KB8msc99I9wnZ2yWa/4c2BPDuFuUm20ehnd6IMU2xOYAaC6GVzIBdmOqbZID0umX2GtE4DNfCgMJsNtA==" saltValue="HttgJjtbYBQK2QP9Kd6p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95" customWidth="1"/>
    <col min="2" max="2" width="16.33203125" style="195" customWidth="1"/>
    <col min="3" max="5" width="26.21875" style="195" customWidth="1"/>
    <col min="6" max="8" width="24.21875" style="195" customWidth="1"/>
    <col min="9" max="14" width="26" style="195" customWidth="1"/>
    <col min="15" max="15" width="6.109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96"/>
      <c r="C53" s="196"/>
      <c r="D53" s="196"/>
      <c r="E53" s="196"/>
      <c r="F53" s="196"/>
      <c r="G53" s="196"/>
      <c r="H53" s="313" t="s">
        <v>567</v>
      </c>
    </row>
    <row r="54" spans="2:8" ht="29.25" customHeight="1" thickBot="1" x14ac:dyDescent="0.3">
      <c r="B54" s="314" t="s">
        <v>24</v>
      </c>
      <c r="C54" s="315"/>
      <c r="D54" s="315"/>
      <c r="E54" s="316" t="s">
        <v>504</v>
      </c>
      <c r="F54" s="317" t="s">
        <v>5</v>
      </c>
      <c r="G54" s="317" t="s">
        <v>6</v>
      </c>
      <c r="H54" s="318" t="s">
        <v>7</v>
      </c>
    </row>
    <row r="55" spans="2:8" ht="52.5" customHeight="1" x14ac:dyDescent="0.2">
      <c r="B55" s="319"/>
      <c r="C55" s="1172" t="s">
        <v>118</v>
      </c>
      <c r="D55" s="1172"/>
      <c r="E55" s="1173"/>
      <c r="F55" s="320">
        <v>1832</v>
      </c>
      <c r="G55" s="320">
        <v>1813</v>
      </c>
      <c r="H55" s="321">
        <v>1938</v>
      </c>
    </row>
    <row r="56" spans="2:8" ht="52.5" customHeight="1" x14ac:dyDescent="0.2">
      <c r="B56" s="322"/>
      <c r="C56" s="1174" t="s">
        <v>568</v>
      </c>
      <c r="D56" s="1174"/>
      <c r="E56" s="1175"/>
      <c r="F56" s="323">
        <v>341</v>
      </c>
      <c r="G56" s="323">
        <v>341</v>
      </c>
      <c r="H56" s="324">
        <v>341</v>
      </c>
    </row>
    <row r="57" spans="2:8" ht="53.25" customHeight="1" x14ac:dyDescent="0.2">
      <c r="B57" s="322"/>
      <c r="C57" s="1176" t="s">
        <v>123</v>
      </c>
      <c r="D57" s="1176"/>
      <c r="E57" s="1177"/>
      <c r="F57" s="325">
        <v>1815</v>
      </c>
      <c r="G57" s="325">
        <v>1725</v>
      </c>
      <c r="H57" s="326">
        <v>1639</v>
      </c>
    </row>
    <row r="58" spans="2:8" ht="45.75" customHeight="1" x14ac:dyDescent="0.2">
      <c r="B58" s="327"/>
      <c r="C58" s="1164" t="s">
        <v>569</v>
      </c>
      <c r="D58" s="1165"/>
      <c r="E58" s="1166"/>
      <c r="F58" s="328">
        <v>1251</v>
      </c>
      <c r="G58" s="328">
        <v>1124</v>
      </c>
      <c r="H58" s="329">
        <v>1001</v>
      </c>
    </row>
    <row r="59" spans="2:8" ht="45.75" customHeight="1" x14ac:dyDescent="0.2">
      <c r="B59" s="327"/>
      <c r="C59" s="1164" t="s">
        <v>570</v>
      </c>
      <c r="D59" s="1165"/>
      <c r="E59" s="1166"/>
      <c r="F59" s="328">
        <v>450</v>
      </c>
      <c r="G59" s="328">
        <v>450</v>
      </c>
      <c r="H59" s="329">
        <v>451</v>
      </c>
    </row>
    <row r="60" spans="2:8" ht="45.75" customHeight="1" x14ac:dyDescent="0.2">
      <c r="B60" s="327"/>
      <c r="C60" s="1164" t="s">
        <v>571</v>
      </c>
      <c r="D60" s="1165"/>
      <c r="E60" s="1166"/>
      <c r="F60" s="328">
        <v>0</v>
      </c>
      <c r="G60" s="328">
        <v>30</v>
      </c>
      <c r="H60" s="329">
        <v>60</v>
      </c>
    </row>
    <row r="61" spans="2:8" ht="45.75" customHeight="1" x14ac:dyDescent="0.2">
      <c r="B61" s="327"/>
      <c r="C61" s="1164" t="s">
        <v>572</v>
      </c>
      <c r="D61" s="1165"/>
      <c r="E61" s="1166"/>
      <c r="F61" s="328">
        <v>50</v>
      </c>
      <c r="G61" s="328">
        <v>49</v>
      </c>
      <c r="H61" s="329">
        <v>48</v>
      </c>
    </row>
    <row r="62" spans="2:8" ht="45.75" customHeight="1" thickBot="1" x14ac:dyDescent="0.25">
      <c r="B62" s="330"/>
      <c r="C62" s="1167" t="s">
        <v>573</v>
      </c>
      <c r="D62" s="1168"/>
      <c r="E62" s="1169"/>
      <c r="F62" s="331">
        <v>28</v>
      </c>
      <c r="G62" s="331">
        <v>28</v>
      </c>
      <c r="H62" s="332">
        <v>28</v>
      </c>
    </row>
    <row r="63" spans="2:8" ht="52.5" customHeight="1" thickBot="1" x14ac:dyDescent="0.25">
      <c r="B63" s="333"/>
      <c r="C63" s="1170" t="s">
        <v>574</v>
      </c>
      <c r="D63" s="1170"/>
      <c r="E63" s="1171"/>
      <c r="F63" s="334">
        <v>3988</v>
      </c>
      <c r="G63" s="334">
        <v>3880</v>
      </c>
      <c r="H63" s="335">
        <v>3918</v>
      </c>
    </row>
    <row r="64" spans="2:8" ht="13.2" x14ac:dyDescent="0.2"/>
  </sheetData>
  <sheetProtection algorithmName="SHA-512" hashValue="MO3lCyoh0G+jf/JASMVWxV+d+1WB64LK0IIn1muCx1q8ZipXbFr1HXnHf+/XPMbEpePciEMoIGIm0SVkhBXUMw==" saltValue="J0Mz11zBd3U//n+d7Coh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5" t="s">
        <v>575</v>
      </c>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ht="13.2" x14ac:dyDescent="0.2">
      <c r="B44" s="10"/>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ht="13.2" x14ac:dyDescent="0.2">
      <c r="B45" s="10"/>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ht="13.2" x14ac:dyDescent="0.2">
      <c r="B46" s="10"/>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ht="13.2" x14ac:dyDescent="0.2">
      <c r="B47" s="10"/>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178"/>
      <c r="H50" s="1178"/>
      <c r="I50" s="1178"/>
      <c r="J50" s="1178"/>
      <c r="K50" s="20"/>
      <c r="L50" s="20"/>
      <c r="M50" s="21"/>
      <c r="N50" s="21"/>
      <c r="AN50" s="1179"/>
      <c r="AO50" s="1180"/>
      <c r="AP50" s="1180"/>
      <c r="AQ50" s="1180"/>
      <c r="AR50" s="1180"/>
      <c r="AS50" s="1180"/>
      <c r="AT50" s="1180"/>
      <c r="AU50" s="1180"/>
      <c r="AV50" s="1180"/>
      <c r="AW50" s="1180"/>
      <c r="AX50" s="1180"/>
      <c r="AY50" s="1180"/>
      <c r="AZ50" s="1180"/>
      <c r="BA50" s="1180"/>
      <c r="BB50" s="1180"/>
      <c r="BC50" s="1180"/>
      <c r="BD50" s="1180"/>
      <c r="BE50" s="1180"/>
      <c r="BF50" s="1180"/>
      <c r="BG50" s="1180"/>
      <c r="BH50" s="1180"/>
      <c r="BI50" s="1180"/>
      <c r="BJ50" s="1180"/>
      <c r="BK50" s="1180"/>
      <c r="BL50" s="1180"/>
      <c r="BM50" s="1180"/>
      <c r="BN50" s="1180"/>
      <c r="BO50" s="1181"/>
      <c r="BP50" s="1182" t="s">
        <v>3</v>
      </c>
      <c r="BQ50" s="1182"/>
      <c r="BR50" s="1182"/>
      <c r="BS50" s="1182"/>
      <c r="BT50" s="1182"/>
      <c r="BU50" s="1182"/>
      <c r="BV50" s="1182"/>
      <c r="BW50" s="1182"/>
      <c r="BX50" s="1182" t="s">
        <v>4</v>
      </c>
      <c r="BY50" s="1182"/>
      <c r="BZ50" s="1182"/>
      <c r="CA50" s="1182"/>
      <c r="CB50" s="1182"/>
      <c r="CC50" s="1182"/>
      <c r="CD50" s="1182"/>
      <c r="CE50" s="1182"/>
      <c r="CF50" s="1182" t="s">
        <v>5</v>
      </c>
      <c r="CG50" s="1182"/>
      <c r="CH50" s="1182"/>
      <c r="CI50" s="1182"/>
      <c r="CJ50" s="1182"/>
      <c r="CK50" s="1182"/>
      <c r="CL50" s="1182"/>
      <c r="CM50" s="1182"/>
      <c r="CN50" s="1182" t="s">
        <v>6</v>
      </c>
      <c r="CO50" s="1182"/>
      <c r="CP50" s="1182"/>
      <c r="CQ50" s="1182"/>
      <c r="CR50" s="1182"/>
      <c r="CS50" s="1182"/>
      <c r="CT50" s="1182"/>
      <c r="CU50" s="1182"/>
      <c r="CV50" s="1182" t="s">
        <v>7</v>
      </c>
      <c r="CW50" s="1182"/>
      <c r="CX50" s="1182"/>
      <c r="CY50" s="1182"/>
      <c r="CZ50" s="1182"/>
      <c r="DA50" s="1182"/>
      <c r="DB50" s="1182"/>
      <c r="DC50" s="1182"/>
    </row>
    <row r="51" spans="1:109" ht="13.5" customHeight="1" x14ac:dyDescent="0.2">
      <c r="B51" s="10"/>
      <c r="G51" s="1195"/>
      <c r="H51" s="1195"/>
      <c r="I51" s="1196"/>
      <c r="J51" s="1196"/>
      <c r="K51" s="1194"/>
      <c r="L51" s="1194"/>
      <c r="M51" s="1194"/>
      <c r="N51" s="1194"/>
      <c r="AM51" s="19"/>
      <c r="AN51" s="1184" t="s">
        <v>8</v>
      </c>
      <c r="AO51" s="1184"/>
      <c r="AP51" s="1184"/>
      <c r="AQ51" s="1184"/>
      <c r="AR51" s="1184"/>
      <c r="AS51" s="1184"/>
      <c r="AT51" s="1184"/>
      <c r="AU51" s="1184"/>
      <c r="AV51" s="1184"/>
      <c r="AW51" s="1184"/>
      <c r="AX51" s="1184"/>
      <c r="AY51" s="1184"/>
      <c r="AZ51" s="1184"/>
      <c r="BA51" s="1184"/>
      <c r="BB51" s="1184" t="s">
        <v>9</v>
      </c>
      <c r="BC51" s="1184"/>
      <c r="BD51" s="1184"/>
      <c r="BE51" s="1184"/>
      <c r="BF51" s="1184"/>
      <c r="BG51" s="1184"/>
      <c r="BH51" s="1184"/>
      <c r="BI51" s="1184"/>
      <c r="BJ51" s="1184"/>
      <c r="BK51" s="1184"/>
      <c r="BL51" s="1184"/>
      <c r="BM51" s="1184"/>
      <c r="BN51" s="1184"/>
      <c r="BO51" s="1184"/>
      <c r="BP51" s="1183">
        <v>110.1</v>
      </c>
      <c r="BQ51" s="1183"/>
      <c r="BR51" s="1183"/>
      <c r="BS51" s="1183"/>
      <c r="BT51" s="1183"/>
      <c r="BU51" s="1183"/>
      <c r="BV51" s="1183"/>
      <c r="BW51" s="1183"/>
      <c r="BX51" s="1183">
        <v>128.19999999999999</v>
      </c>
      <c r="BY51" s="1183"/>
      <c r="BZ51" s="1183"/>
      <c r="CA51" s="1183"/>
      <c r="CB51" s="1183"/>
      <c r="CC51" s="1183"/>
      <c r="CD51" s="1183"/>
      <c r="CE51" s="1183"/>
      <c r="CF51" s="1183">
        <v>140.69999999999999</v>
      </c>
      <c r="CG51" s="1183"/>
      <c r="CH51" s="1183"/>
      <c r="CI51" s="1183"/>
      <c r="CJ51" s="1183"/>
      <c r="CK51" s="1183"/>
      <c r="CL51" s="1183"/>
      <c r="CM51" s="1183"/>
      <c r="CN51" s="1183">
        <v>133.80000000000001</v>
      </c>
      <c r="CO51" s="1183"/>
      <c r="CP51" s="1183"/>
      <c r="CQ51" s="1183"/>
      <c r="CR51" s="1183"/>
      <c r="CS51" s="1183"/>
      <c r="CT51" s="1183"/>
      <c r="CU51" s="1183"/>
      <c r="CV51" s="1183">
        <v>124.2</v>
      </c>
      <c r="CW51" s="1183"/>
      <c r="CX51" s="1183"/>
      <c r="CY51" s="1183"/>
      <c r="CZ51" s="1183"/>
      <c r="DA51" s="1183"/>
      <c r="DB51" s="1183"/>
      <c r="DC51" s="1183"/>
    </row>
    <row r="52" spans="1:109" ht="13.2" x14ac:dyDescent="0.2">
      <c r="B52" s="10"/>
      <c r="G52" s="1195"/>
      <c r="H52" s="1195"/>
      <c r="I52" s="1196"/>
      <c r="J52" s="1196"/>
      <c r="K52" s="1194"/>
      <c r="L52" s="1194"/>
      <c r="M52" s="1194"/>
      <c r="N52" s="1194"/>
      <c r="AM52" s="19"/>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ht="13.2" x14ac:dyDescent="0.2">
      <c r="A53" s="18"/>
      <c r="B53" s="10"/>
      <c r="G53" s="1195"/>
      <c r="H53" s="1195"/>
      <c r="I53" s="1178"/>
      <c r="J53" s="1178"/>
      <c r="K53" s="1194"/>
      <c r="L53" s="1194"/>
      <c r="M53" s="1194"/>
      <c r="N53" s="1194"/>
      <c r="AM53" s="19"/>
      <c r="AN53" s="1184"/>
      <c r="AO53" s="1184"/>
      <c r="AP53" s="1184"/>
      <c r="AQ53" s="1184"/>
      <c r="AR53" s="1184"/>
      <c r="AS53" s="1184"/>
      <c r="AT53" s="1184"/>
      <c r="AU53" s="1184"/>
      <c r="AV53" s="1184"/>
      <c r="AW53" s="1184"/>
      <c r="AX53" s="1184"/>
      <c r="AY53" s="1184"/>
      <c r="AZ53" s="1184"/>
      <c r="BA53" s="1184"/>
      <c r="BB53" s="1184" t="s">
        <v>10</v>
      </c>
      <c r="BC53" s="1184"/>
      <c r="BD53" s="1184"/>
      <c r="BE53" s="1184"/>
      <c r="BF53" s="1184"/>
      <c r="BG53" s="1184"/>
      <c r="BH53" s="1184"/>
      <c r="BI53" s="1184"/>
      <c r="BJ53" s="1184"/>
      <c r="BK53" s="1184"/>
      <c r="BL53" s="1184"/>
      <c r="BM53" s="1184"/>
      <c r="BN53" s="1184"/>
      <c r="BO53" s="1184"/>
      <c r="BP53" s="1183">
        <v>74.400000000000006</v>
      </c>
      <c r="BQ53" s="1183"/>
      <c r="BR53" s="1183"/>
      <c r="BS53" s="1183"/>
      <c r="BT53" s="1183"/>
      <c r="BU53" s="1183"/>
      <c r="BV53" s="1183"/>
      <c r="BW53" s="1183"/>
      <c r="BX53" s="1183">
        <v>74.900000000000006</v>
      </c>
      <c r="BY53" s="1183"/>
      <c r="BZ53" s="1183"/>
      <c r="CA53" s="1183"/>
      <c r="CB53" s="1183"/>
      <c r="CC53" s="1183"/>
      <c r="CD53" s="1183"/>
      <c r="CE53" s="1183"/>
      <c r="CF53" s="1183">
        <v>74.099999999999994</v>
      </c>
      <c r="CG53" s="1183"/>
      <c r="CH53" s="1183"/>
      <c r="CI53" s="1183"/>
      <c r="CJ53" s="1183"/>
      <c r="CK53" s="1183"/>
      <c r="CL53" s="1183"/>
      <c r="CM53" s="1183"/>
      <c r="CN53" s="1183">
        <v>75.5</v>
      </c>
      <c r="CO53" s="1183"/>
      <c r="CP53" s="1183"/>
      <c r="CQ53" s="1183"/>
      <c r="CR53" s="1183"/>
      <c r="CS53" s="1183"/>
      <c r="CT53" s="1183"/>
      <c r="CU53" s="1183"/>
      <c r="CV53" s="1183">
        <v>73.900000000000006</v>
      </c>
      <c r="CW53" s="1183"/>
      <c r="CX53" s="1183"/>
      <c r="CY53" s="1183"/>
      <c r="CZ53" s="1183"/>
      <c r="DA53" s="1183"/>
      <c r="DB53" s="1183"/>
      <c r="DC53" s="1183"/>
    </row>
    <row r="54" spans="1:109" ht="13.2" x14ac:dyDescent="0.2">
      <c r="A54" s="18"/>
      <c r="B54" s="10"/>
      <c r="G54" s="1195"/>
      <c r="H54" s="1195"/>
      <c r="I54" s="1178"/>
      <c r="J54" s="1178"/>
      <c r="K54" s="1194"/>
      <c r="L54" s="1194"/>
      <c r="M54" s="1194"/>
      <c r="N54" s="1194"/>
      <c r="AM54" s="19"/>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ht="13.2" x14ac:dyDescent="0.2">
      <c r="A55" s="18"/>
      <c r="B55" s="10"/>
      <c r="G55" s="1178"/>
      <c r="H55" s="1178"/>
      <c r="I55" s="1178"/>
      <c r="J55" s="1178"/>
      <c r="K55" s="1194"/>
      <c r="L55" s="1194"/>
      <c r="M55" s="1194"/>
      <c r="N55" s="1194"/>
      <c r="AN55" s="1182" t="s">
        <v>11</v>
      </c>
      <c r="AO55" s="1182"/>
      <c r="AP55" s="1182"/>
      <c r="AQ55" s="1182"/>
      <c r="AR55" s="1182"/>
      <c r="AS55" s="1182"/>
      <c r="AT55" s="1182"/>
      <c r="AU55" s="1182"/>
      <c r="AV55" s="1182"/>
      <c r="AW55" s="1182"/>
      <c r="AX55" s="1182"/>
      <c r="AY55" s="1182"/>
      <c r="AZ55" s="1182"/>
      <c r="BA55" s="1182"/>
      <c r="BB55" s="1184" t="s">
        <v>9</v>
      </c>
      <c r="BC55" s="1184"/>
      <c r="BD55" s="1184"/>
      <c r="BE55" s="1184"/>
      <c r="BF55" s="1184"/>
      <c r="BG55" s="1184"/>
      <c r="BH55" s="1184"/>
      <c r="BI55" s="1184"/>
      <c r="BJ55" s="1184"/>
      <c r="BK55" s="1184"/>
      <c r="BL55" s="1184"/>
      <c r="BM55" s="1184"/>
      <c r="BN55" s="1184"/>
      <c r="BO55" s="1184"/>
      <c r="BP55" s="1183">
        <v>28.5</v>
      </c>
      <c r="BQ55" s="1183"/>
      <c r="BR55" s="1183"/>
      <c r="BS55" s="1183"/>
      <c r="BT55" s="1183"/>
      <c r="BU55" s="1183"/>
      <c r="BV55" s="1183"/>
      <c r="BW55" s="1183"/>
      <c r="BX55" s="1183">
        <v>20.5</v>
      </c>
      <c r="BY55" s="1183"/>
      <c r="BZ55" s="1183"/>
      <c r="CA55" s="1183"/>
      <c r="CB55" s="1183"/>
      <c r="CC55" s="1183"/>
      <c r="CD55" s="1183"/>
      <c r="CE55" s="1183"/>
      <c r="CF55" s="1183">
        <v>21.4</v>
      </c>
      <c r="CG55" s="1183"/>
      <c r="CH55" s="1183"/>
      <c r="CI55" s="1183"/>
      <c r="CJ55" s="1183"/>
      <c r="CK55" s="1183"/>
      <c r="CL55" s="1183"/>
      <c r="CM55" s="1183"/>
      <c r="CN55" s="1183">
        <v>13.7</v>
      </c>
      <c r="CO55" s="1183"/>
      <c r="CP55" s="1183"/>
      <c r="CQ55" s="1183"/>
      <c r="CR55" s="1183"/>
      <c r="CS55" s="1183"/>
      <c r="CT55" s="1183"/>
      <c r="CU55" s="1183"/>
      <c r="CV55" s="1183">
        <v>6.9</v>
      </c>
      <c r="CW55" s="1183"/>
      <c r="CX55" s="1183"/>
      <c r="CY55" s="1183"/>
      <c r="CZ55" s="1183"/>
      <c r="DA55" s="1183"/>
      <c r="DB55" s="1183"/>
      <c r="DC55" s="1183"/>
    </row>
    <row r="56" spans="1:109" ht="13.2" x14ac:dyDescent="0.2">
      <c r="A56" s="18"/>
      <c r="B56" s="10"/>
      <c r="G56" s="1178"/>
      <c r="H56" s="1178"/>
      <c r="I56" s="1178"/>
      <c r="J56" s="1178"/>
      <c r="K56" s="1194"/>
      <c r="L56" s="1194"/>
      <c r="M56" s="1194"/>
      <c r="N56" s="1194"/>
      <c r="AN56" s="1182"/>
      <c r="AO56" s="1182"/>
      <c r="AP56" s="1182"/>
      <c r="AQ56" s="1182"/>
      <c r="AR56" s="1182"/>
      <c r="AS56" s="1182"/>
      <c r="AT56" s="1182"/>
      <c r="AU56" s="1182"/>
      <c r="AV56" s="1182"/>
      <c r="AW56" s="1182"/>
      <c r="AX56" s="1182"/>
      <c r="AY56" s="1182"/>
      <c r="AZ56" s="1182"/>
      <c r="BA56" s="1182"/>
      <c r="BB56" s="1184"/>
      <c r="BC56" s="1184"/>
      <c r="BD56" s="1184"/>
      <c r="BE56" s="1184"/>
      <c r="BF56" s="1184"/>
      <c r="BG56" s="1184"/>
      <c r="BH56" s="1184"/>
      <c r="BI56" s="1184"/>
      <c r="BJ56" s="1184"/>
      <c r="BK56" s="1184"/>
      <c r="BL56" s="1184"/>
      <c r="BM56" s="1184"/>
      <c r="BN56" s="1184"/>
      <c r="BO56" s="1184"/>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ht="13.2" x14ac:dyDescent="0.2">
      <c r="B57" s="22"/>
      <c r="G57" s="1178"/>
      <c r="H57" s="1178"/>
      <c r="I57" s="1197"/>
      <c r="J57" s="1197"/>
      <c r="K57" s="1194"/>
      <c r="L57" s="1194"/>
      <c r="M57" s="1194"/>
      <c r="N57" s="1194"/>
      <c r="AM57" s="3"/>
      <c r="AN57" s="1182"/>
      <c r="AO57" s="1182"/>
      <c r="AP57" s="1182"/>
      <c r="AQ57" s="1182"/>
      <c r="AR57" s="1182"/>
      <c r="AS57" s="1182"/>
      <c r="AT57" s="1182"/>
      <c r="AU57" s="1182"/>
      <c r="AV57" s="1182"/>
      <c r="AW57" s="1182"/>
      <c r="AX57" s="1182"/>
      <c r="AY57" s="1182"/>
      <c r="AZ57" s="1182"/>
      <c r="BA57" s="1182"/>
      <c r="BB57" s="1184" t="s">
        <v>10</v>
      </c>
      <c r="BC57" s="1184"/>
      <c r="BD57" s="1184"/>
      <c r="BE57" s="1184"/>
      <c r="BF57" s="1184"/>
      <c r="BG57" s="1184"/>
      <c r="BH57" s="1184"/>
      <c r="BI57" s="1184"/>
      <c r="BJ57" s="1184"/>
      <c r="BK57" s="1184"/>
      <c r="BL57" s="1184"/>
      <c r="BM57" s="1184"/>
      <c r="BN57" s="1184"/>
      <c r="BO57" s="1184"/>
      <c r="BP57" s="1183">
        <v>59.7</v>
      </c>
      <c r="BQ57" s="1183"/>
      <c r="BR57" s="1183"/>
      <c r="BS57" s="1183"/>
      <c r="BT57" s="1183"/>
      <c r="BU57" s="1183"/>
      <c r="BV57" s="1183"/>
      <c r="BW57" s="1183"/>
      <c r="BX57" s="1183">
        <v>60.3</v>
      </c>
      <c r="BY57" s="1183"/>
      <c r="BZ57" s="1183"/>
      <c r="CA57" s="1183"/>
      <c r="CB57" s="1183"/>
      <c r="CC57" s="1183"/>
      <c r="CD57" s="1183"/>
      <c r="CE57" s="1183"/>
      <c r="CF57" s="1183">
        <v>60.5</v>
      </c>
      <c r="CG57" s="1183"/>
      <c r="CH57" s="1183"/>
      <c r="CI57" s="1183"/>
      <c r="CJ57" s="1183"/>
      <c r="CK57" s="1183"/>
      <c r="CL57" s="1183"/>
      <c r="CM57" s="1183"/>
      <c r="CN57" s="1183">
        <v>62</v>
      </c>
      <c r="CO57" s="1183"/>
      <c r="CP57" s="1183"/>
      <c r="CQ57" s="1183"/>
      <c r="CR57" s="1183"/>
      <c r="CS57" s="1183"/>
      <c r="CT57" s="1183"/>
      <c r="CU57" s="1183"/>
      <c r="CV57" s="1183">
        <v>62.9</v>
      </c>
      <c r="CW57" s="1183"/>
      <c r="CX57" s="1183"/>
      <c r="CY57" s="1183"/>
      <c r="CZ57" s="1183"/>
      <c r="DA57" s="1183"/>
      <c r="DB57" s="1183"/>
      <c r="DC57" s="1183"/>
      <c r="DD57" s="23"/>
      <c r="DE57" s="22"/>
    </row>
    <row r="58" spans="1:109" s="18" customFormat="1" ht="13.2" x14ac:dyDescent="0.2">
      <c r="A58" s="3"/>
      <c r="B58" s="22"/>
      <c r="G58" s="1178"/>
      <c r="H58" s="1178"/>
      <c r="I58" s="1197"/>
      <c r="J58" s="1197"/>
      <c r="K58" s="1194"/>
      <c r="L58" s="1194"/>
      <c r="M58" s="1194"/>
      <c r="N58" s="1194"/>
      <c r="AM58" s="3"/>
      <c r="AN58" s="1182"/>
      <c r="AO58" s="1182"/>
      <c r="AP58" s="1182"/>
      <c r="AQ58" s="1182"/>
      <c r="AR58" s="1182"/>
      <c r="AS58" s="1182"/>
      <c r="AT58" s="1182"/>
      <c r="AU58" s="1182"/>
      <c r="AV58" s="1182"/>
      <c r="AW58" s="1182"/>
      <c r="AX58" s="1182"/>
      <c r="AY58" s="1182"/>
      <c r="AZ58" s="1182"/>
      <c r="BA58" s="1182"/>
      <c r="BB58" s="1184"/>
      <c r="BC58" s="1184"/>
      <c r="BD58" s="1184"/>
      <c r="BE58" s="1184"/>
      <c r="BF58" s="1184"/>
      <c r="BG58" s="1184"/>
      <c r="BH58" s="1184"/>
      <c r="BI58" s="1184"/>
      <c r="BJ58" s="1184"/>
      <c r="BK58" s="1184"/>
      <c r="BL58" s="1184"/>
      <c r="BM58" s="1184"/>
      <c r="BN58" s="1184"/>
      <c r="BO58" s="1184"/>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185" t="s">
        <v>16</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ht="13.2" x14ac:dyDescent="0.2">
      <c r="B66" s="10"/>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ht="13.2" x14ac:dyDescent="0.2">
      <c r="B67" s="10"/>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ht="13.2" x14ac:dyDescent="0.2">
      <c r="B68" s="10"/>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ht="13.2" x14ac:dyDescent="0.2">
      <c r="B69" s="10"/>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178"/>
      <c r="H72" s="1178"/>
      <c r="I72" s="1178"/>
      <c r="J72" s="1178"/>
      <c r="K72" s="20"/>
      <c r="L72" s="20"/>
      <c r="M72" s="21"/>
      <c r="N72" s="21"/>
      <c r="AN72" s="1179"/>
      <c r="AO72" s="1180"/>
      <c r="AP72" s="1180"/>
      <c r="AQ72" s="1180"/>
      <c r="AR72" s="1180"/>
      <c r="AS72" s="1180"/>
      <c r="AT72" s="1180"/>
      <c r="AU72" s="1180"/>
      <c r="AV72" s="1180"/>
      <c r="AW72" s="1180"/>
      <c r="AX72" s="1180"/>
      <c r="AY72" s="1180"/>
      <c r="AZ72" s="1180"/>
      <c r="BA72" s="1180"/>
      <c r="BB72" s="1180"/>
      <c r="BC72" s="1180"/>
      <c r="BD72" s="1180"/>
      <c r="BE72" s="1180"/>
      <c r="BF72" s="1180"/>
      <c r="BG72" s="1180"/>
      <c r="BH72" s="1180"/>
      <c r="BI72" s="1180"/>
      <c r="BJ72" s="1180"/>
      <c r="BK72" s="1180"/>
      <c r="BL72" s="1180"/>
      <c r="BM72" s="1180"/>
      <c r="BN72" s="1180"/>
      <c r="BO72" s="1181"/>
      <c r="BP72" s="1182" t="s">
        <v>3</v>
      </c>
      <c r="BQ72" s="1182"/>
      <c r="BR72" s="1182"/>
      <c r="BS72" s="1182"/>
      <c r="BT72" s="1182"/>
      <c r="BU72" s="1182"/>
      <c r="BV72" s="1182"/>
      <c r="BW72" s="1182"/>
      <c r="BX72" s="1182" t="s">
        <v>4</v>
      </c>
      <c r="BY72" s="1182"/>
      <c r="BZ72" s="1182"/>
      <c r="CA72" s="1182"/>
      <c r="CB72" s="1182"/>
      <c r="CC72" s="1182"/>
      <c r="CD72" s="1182"/>
      <c r="CE72" s="1182"/>
      <c r="CF72" s="1182" t="s">
        <v>5</v>
      </c>
      <c r="CG72" s="1182"/>
      <c r="CH72" s="1182"/>
      <c r="CI72" s="1182"/>
      <c r="CJ72" s="1182"/>
      <c r="CK72" s="1182"/>
      <c r="CL72" s="1182"/>
      <c r="CM72" s="1182"/>
      <c r="CN72" s="1182" t="s">
        <v>6</v>
      </c>
      <c r="CO72" s="1182"/>
      <c r="CP72" s="1182"/>
      <c r="CQ72" s="1182"/>
      <c r="CR72" s="1182"/>
      <c r="CS72" s="1182"/>
      <c r="CT72" s="1182"/>
      <c r="CU72" s="1182"/>
      <c r="CV72" s="1182" t="s">
        <v>7</v>
      </c>
      <c r="CW72" s="1182"/>
      <c r="CX72" s="1182"/>
      <c r="CY72" s="1182"/>
      <c r="CZ72" s="1182"/>
      <c r="DA72" s="1182"/>
      <c r="DB72" s="1182"/>
      <c r="DC72" s="1182"/>
    </row>
    <row r="73" spans="2:107" ht="13.2" x14ac:dyDescent="0.2">
      <c r="B73" s="10"/>
      <c r="G73" s="1195"/>
      <c r="H73" s="1195"/>
      <c r="I73" s="1195"/>
      <c r="J73" s="1195"/>
      <c r="K73" s="1198"/>
      <c r="L73" s="1198"/>
      <c r="M73" s="1198"/>
      <c r="N73" s="1198"/>
      <c r="AM73" s="19"/>
      <c r="AN73" s="1184" t="s">
        <v>8</v>
      </c>
      <c r="AO73" s="1184"/>
      <c r="AP73" s="1184"/>
      <c r="AQ73" s="1184"/>
      <c r="AR73" s="1184"/>
      <c r="AS73" s="1184"/>
      <c r="AT73" s="1184"/>
      <c r="AU73" s="1184"/>
      <c r="AV73" s="1184"/>
      <c r="AW73" s="1184"/>
      <c r="AX73" s="1184"/>
      <c r="AY73" s="1184"/>
      <c r="AZ73" s="1184"/>
      <c r="BA73" s="1184"/>
      <c r="BB73" s="1184" t="s">
        <v>9</v>
      </c>
      <c r="BC73" s="1184"/>
      <c r="BD73" s="1184"/>
      <c r="BE73" s="1184"/>
      <c r="BF73" s="1184"/>
      <c r="BG73" s="1184"/>
      <c r="BH73" s="1184"/>
      <c r="BI73" s="1184"/>
      <c r="BJ73" s="1184"/>
      <c r="BK73" s="1184"/>
      <c r="BL73" s="1184"/>
      <c r="BM73" s="1184"/>
      <c r="BN73" s="1184"/>
      <c r="BO73" s="1184"/>
      <c r="BP73" s="1183">
        <v>110.1</v>
      </c>
      <c r="BQ73" s="1183"/>
      <c r="BR73" s="1183"/>
      <c r="BS73" s="1183"/>
      <c r="BT73" s="1183"/>
      <c r="BU73" s="1183"/>
      <c r="BV73" s="1183"/>
      <c r="BW73" s="1183"/>
      <c r="BX73" s="1183">
        <v>128.19999999999999</v>
      </c>
      <c r="BY73" s="1183"/>
      <c r="BZ73" s="1183"/>
      <c r="CA73" s="1183"/>
      <c r="CB73" s="1183"/>
      <c r="CC73" s="1183"/>
      <c r="CD73" s="1183"/>
      <c r="CE73" s="1183"/>
      <c r="CF73" s="1183">
        <v>140.69999999999999</v>
      </c>
      <c r="CG73" s="1183"/>
      <c r="CH73" s="1183"/>
      <c r="CI73" s="1183"/>
      <c r="CJ73" s="1183"/>
      <c r="CK73" s="1183"/>
      <c r="CL73" s="1183"/>
      <c r="CM73" s="1183"/>
      <c r="CN73" s="1183">
        <v>133.80000000000001</v>
      </c>
      <c r="CO73" s="1183"/>
      <c r="CP73" s="1183"/>
      <c r="CQ73" s="1183"/>
      <c r="CR73" s="1183"/>
      <c r="CS73" s="1183"/>
      <c r="CT73" s="1183"/>
      <c r="CU73" s="1183"/>
      <c r="CV73" s="1183">
        <v>124.2</v>
      </c>
      <c r="CW73" s="1183"/>
      <c r="CX73" s="1183"/>
      <c r="CY73" s="1183"/>
      <c r="CZ73" s="1183"/>
      <c r="DA73" s="1183"/>
      <c r="DB73" s="1183"/>
      <c r="DC73" s="1183"/>
    </row>
    <row r="74" spans="2:107" ht="13.2" x14ac:dyDescent="0.2">
      <c r="B74" s="10"/>
      <c r="G74" s="1195"/>
      <c r="H74" s="1195"/>
      <c r="I74" s="1195"/>
      <c r="J74" s="1195"/>
      <c r="K74" s="1198"/>
      <c r="L74" s="1198"/>
      <c r="M74" s="1198"/>
      <c r="N74" s="1198"/>
      <c r="AM74" s="19"/>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ht="13.2" x14ac:dyDescent="0.2">
      <c r="B75" s="10"/>
      <c r="G75" s="1195"/>
      <c r="H75" s="1195"/>
      <c r="I75" s="1178"/>
      <c r="J75" s="1178"/>
      <c r="K75" s="1194"/>
      <c r="L75" s="1194"/>
      <c r="M75" s="1194"/>
      <c r="N75" s="1194"/>
      <c r="AM75" s="19"/>
      <c r="AN75" s="1184"/>
      <c r="AO75" s="1184"/>
      <c r="AP75" s="1184"/>
      <c r="AQ75" s="1184"/>
      <c r="AR75" s="1184"/>
      <c r="AS75" s="1184"/>
      <c r="AT75" s="1184"/>
      <c r="AU75" s="1184"/>
      <c r="AV75" s="1184"/>
      <c r="AW75" s="1184"/>
      <c r="AX75" s="1184"/>
      <c r="AY75" s="1184"/>
      <c r="AZ75" s="1184"/>
      <c r="BA75" s="1184"/>
      <c r="BB75" s="1184" t="s">
        <v>13</v>
      </c>
      <c r="BC75" s="1184"/>
      <c r="BD75" s="1184"/>
      <c r="BE75" s="1184"/>
      <c r="BF75" s="1184"/>
      <c r="BG75" s="1184"/>
      <c r="BH75" s="1184"/>
      <c r="BI75" s="1184"/>
      <c r="BJ75" s="1184"/>
      <c r="BK75" s="1184"/>
      <c r="BL75" s="1184"/>
      <c r="BM75" s="1184"/>
      <c r="BN75" s="1184"/>
      <c r="BO75" s="1184"/>
      <c r="BP75" s="1183">
        <v>7.8</v>
      </c>
      <c r="BQ75" s="1183"/>
      <c r="BR75" s="1183"/>
      <c r="BS75" s="1183"/>
      <c r="BT75" s="1183"/>
      <c r="BU75" s="1183"/>
      <c r="BV75" s="1183"/>
      <c r="BW75" s="1183"/>
      <c r="BX75" s="1183">
        <v>9.1</v>
      </c>
      <c r="BY75" s="1183"/>
      <c r="BZ75" s="1183"/>
      <c r="CA75" s="1183"/>
      <c r="CB75" s="1183"/>
      <c r="CC75" s="1183"/>
      <c r="CD75" s="1183"/>
      <c r="CE75" s="1183"/>
      <c r="CF75" s="1183">
        <v>9.9</v>
      </c>
      <c r="CG75" s="1183"/>
      <c r="CH75" s="1183"/>
      <c r="CI75" s="1183"/>
      <c r="CJ75" s="1183"/>
      <c r="CK75" s="1183"/>
      <c r="CL75" s="1183"/>
      <c r="CM75" s="1183"/>
      <c r="CN75" s="1183">
        <v>10.5</v>
      </c>
      <c r="CO75" s="1183"/>
      <c r="CP75" s="1183"/>
      <c r="CQ75" s="1183"/>
      <c r="CR75" s="1183"/>
      <c r="CS75" s="1183"/>
      <c r="CT75" s="1183"/>
      <c r="CU75" s="1183"/>
      <c r="CV75" s="1183">
        <v>11.1</v>
      </c>
      <c r="CW75" s="1183"/>
      <c r="CX75" s="1183"/>
      <c r="CY75" s="1183"/>
      <c r="CZ75" s="1183"/>
      <c r="DA75" s="1183"/>
      <c r="DB75" s="1183"/>
      <c r="DC75" s="1183"/>
    </row>
    <row r="76" spans="2:107" ht="13.2" x14ac:dyDescent="0.2">
      <c r="B76" s="10"/>
      <c r="G76" s="1195"/>
      <c r="H76" s="1195"/>
      <c r="I76" s="1178"/>
      <c r="J76" s="1178"/>
      <c r="K76" s="1194"/>
      <c r="L76" s="1194"/>
      <c r="M76" s="1194"/>
      <c r="N76" s="1194"/>
      <c r="AM76" s="19"/>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ht="13.2" x14ac:dyDescent="0.2">
      <c r="B77" s="10"/>
      <c r="G77" s="1178"/>
      <c r="H77" s="1178"/>
      <c r="I77" s="1178"/>
      <c r="J77" s="1178"/>
      <c r="K77" s="1198"/>
      <c r="L77" s="1198"/>
      <c r="M77" s="1198"/>
      <c r="N77" s="1198"/>
      <c r="AN77" s="1182" t="s">
        <v>11</v>
      </c>
      <c r="AO77" s="1182"/>
      <c r="AP77" s="1182"/>
      <c r="AQ77" s="1182"/>
      <c r="AR77" s="1182"/>
      <c r="AS77" s="1182"/>
      <c r="AT77" s="1182"/>
      <c r="AU77" s="1182"/>
      <c r="AV77" s="1182"/>
      <c r="AW77" s="1182"/>
      <c r="AX77" s="1182"/>
      <c r="AY77" s="1182"/>
      <c r="AZ77" s="1182"/>
      <c r="BA77" s="1182"/>
      <c r="BB77" s="1184" t="s">
        <v>9</v>
      </c>
      <c r="BC77" s="1184"/>
      <c r="BD77" s="1184"/>
      <c r="BE77" s="1184"/>
      <c r="BF77" s="1184"/>
      <c r="BG77" s="1184"/>
      <c r="BH77" s="1184"/>
      <c r="BI77" s="1184"/>
      <c r="BJ77" s="1184"/>
      <c r="BK77" s="1184"/>
      <c r="BL77" s="1184"/>
      <c r="BM77" s="1184"/>
      <c r="BN77" s="1184"/>
      <c r="BO77" s="1184"/>
      <c r="BP77" s="1183">
        <v>28.5</v>
      </c>
      <c r="BQ77" s="1183"/>
      <c r="BR77" s="1183"/>
      <c r="BS77" s="1183"/>
      <c r="BT77" s="1183"/>
      <c r="BU77" s="1183"/>
      <c r="BV77" s="1183"/>
      <c r="BW77" s="1183"/>
      <c r="BX77" s="1183">
        <v>20.5</v>
      </c>
      <c r="BY77" s="1183"/>
      <c r="BZ77" s="1183"/>
      <c r="CA77" s="1183"/>
      <c r="CB77" s="1183"/>
      <c r="CC77" s="1183"/>
      <c r="CD77" s="1183"/>
      <c r="CE77" s="1183"/>
      <c r="CF77" s="1183">
        <v>21.4</v>
      </c>
      <c r="CG77" s="1183"/>
      <c r="CH77" s="1183"/>
      <c r="CI77" s="1183"/>
      <c r="CJ77" s="1183"/>
      <c r="CK77" s="1183"/>
      <c r="CL77" s="1183"/>
      <c r="CM77" s="1183"/>
      <c r="CN77" s="1183">
        <v>13.7</v>
      </c>
      <c r="CO77" s="1183"/>
      <c r="CP77" s="1183"/>
      <c r="CQ77" s="1183"/>
      <c r="CR77" s="1183"/>
      <c r="CS77" s="1183"/>
      <c r="CT77" s="1183"/>
      <c r="CU77" s="1183"/>
      <c r="CV77" s="1183">
        <v>6.9</v>
      </c>
      <c r="CW77" s="1183"/>
      <c r="CX77" s="1183"/>
      <c r="CY77" s="1183"/>
      <c r="CZ77" s="1183"/>
      <c r="DA77" s="1183"/>
      <c r="DB77" s="1183"/>
      <c r="DC77" s="1183"/>
    </row>
    <row r="78" spans="2:107" ht="13.2" x14ac:dyDescent="0.2">
      <c r="B78" s="10"/>
      <c r="G78" s="1178"/>
      <c r="H78" s="1178"/>
      <c r="I78" s="1178"/>
      <c r="J78" s="1178"/>
      <c r="K78" s="1198"/>
      <c r="L78" s="1198"/>
      <c r="M78" s="1198"/>
      <c r="N78" s="1198"/>
      <c r="AN78" s="1182"/>
      <c r="AO78" s="1182"/>
      <c r="AP78" s="1182"/>
      <c r="AQ78" s="1182"/>
      <c r="AR78" s="1182"/>
      <c r="AS78" s="1182"/>
      <c r="AT78" s="1182"/>
      <c r="AU78" s="1182"/>
      <c r="AV78" s="1182"/>
      <c r="AW78" s="1182"/>
      <c r="AX78" s="1182"/>
      <c r="AY78" s="1182"/>
      <c r="AZ78" s="1182"/>
      <c r="BA78" s="1182"/>
      <c r="BB78" s="1184"/>
      <c r="BC78" s="1184"/>
      <c r="BD78" s="1184"/>
      <c r="BE78" s="1184"/>
      <c r="BF78" s="1184"/>
      <c r="BG78" s="1184"/>
      <c r="BH78" s="1184"/>
      <c r="BI78" s="1184"/>
      <c r="BJ78" s="1184"/>
      <c r="BK78" s="1184"/>
      <c r="BL78" s="1184"/>
      <c r="BM78" s="1184"/>
      <c r="BN78" s="1184"/>
      <c r="BO78" s="1184"/>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ht="13.2" x14ac:dyDescent="0.2">
      <c r="B79" s="10"/>
      <c r="G79" s="1178"/>
      <c r="H79" s="1178"/>
      <c r="I79" s="1197"/>
      <c r="J79" s="1197"/>
      <c r="K79" s="1199"/>
      <c r="L79" s="1199"/>
      <c r="M79" s="1199"/>
      <c r="N79" s="1199"/>
      <c r="AN79" s="1182"/>
      <c r="AO79" s="1182"/>
      <c r="AP79" s="1182"/>
      <c r="AQ79" s="1182"/>
      <c r="AR79" s="1182"/>
      <c r="AS79" s="1182"/>
      <c r="AT79" s="1182"/>
      <c r="AU79" s="1182"/>
      <c r="AV79" s="1182"/>
      <c r="AW79" s="1182"/>
      <c r="AX79" s="1182"/>
      <c r="AY79" s="1182"/>
      <c r="AZ79" s="1182"/>
      <c r="BA79" s="1182"/>
      <c r="BB79" s="1184" t="s">
        <v>13</v>
      </c>
      <c r="BC79" s="1184"/>
      <c r="BD79" s="1184"/>
      <c r="BE79" s="1184"/>
      <c r="BF79" s="1184"/>
      <c r="BG79" s="1184"/>
      <c r="BH79" s="1184"/>
      <c r="BI79" s="1184"/>
      <c r="BJ79" s="1184"/>
      <c r="BK79" s="1184"/>
      <c r="BL79" s="1184"/>
      <c r="BM79" s="1184"/>
      <c r="BN79" s="1184"/>
      <c r="BO79" s="1184"/>
      <c r="BP79" s="1183">
        <v>8</v>
      </c>
      <c r="BQ79" s="1183"/>
      <c r="BR79" s="1183"/>
      <c r="BS79" s="1183"/>
      <c r="BT79" s="1183"/>
      <c r="BU79" s="1183"/>
      <c r="BV79" s="1183"/>
      <c r="BW79" s="1183"/>
      <c r="BX79" s="1183">
        <v>7.9</v>
      </c>
      <c r="BY79" s="1183"/>
      <c r="BZ79" s="1183"/>
      <c r="CA79" s="1183"/>
      <c r="CB79" s="1183"/>
      <c r="CC79" s="1183"/>
      <c r="CD79" s="1183"/>
      <c r="CE79" s="1183"/>
      <c r="CF79" s="1183">
        <v>7.7</v>
      </c>
      <c r="CG79" s="1183"/>
      <c r="CH79" s="1183"/>
      <c r="CI79" s="1183"/>
      <c r="CJ79" s="1183"/>
      <c r="CK79" s="1183"/>
      <c r="CL79" s="1183"/>
      <c r="CM79" s="1183"/>
      <c r="CN79" s="1183">
        <v>7.9</v>
      </c>
      <c r="CO79" s="1183"/>
      <c r="CP79" s="1183"/>
      <c r="CQ79" s="1183"/>
      <c r="CR79" s="1183"/>
      <c r="CS79" s="1183"/>
      <c r="CT79" s="1183"/>
      <c r="CU79" s="1183"/>
      <c r="CV79" s="1183">
        <v>8</v>
      </c>
      <c r="CW79" s="1183"/>
      <c r="CX79" s="1183"/>
      <c r="CY79" s="1183"/>
      <c r="CZ79" s="1183"/>
      <c r="DA79" s="1183"/>
      <c r="DB79" s="1183"/>
      <c r="DC79" s="1183"/>
    </row>
    <row r="80" spans="2:107" ht="13.2" x14ac:dyDescent="0.2">
      <c r="B80" s="10"/>
      <c r="G80" s="1178"/>
      <c r="H80" s="1178"/>
      <c r="I80" s="1197"/>
      <c r="J80" s="1197"/>
      <c r="K80" s="1199"/>
      <c r="L80" s="1199"/>
      <c r="M80" s="1199"/>
      <c r="N80" s="1199"/>
      <c r="AN80" s="1182"/>
      <c r="AO80" s="1182"/>
      <c r="AP80" s="1182"/>
      <c r="AQ80" s="1182"/>
      <c r="AR80" s="1182"/>
      <c r="AS80" s="1182"/>
      <c r="AT80" s="1182"/>
      <c r="AU80" s="1182"/>
      <c r="AV80" s="1182"/>
      <c r="AW80" s="1182"/>
      <c r="AX80" s="1182"/>
      <c r="AY80" s="1182"/>
      <c r="AZ80" s="1182"/>
      <c r="BA80" s="1182"/>
      <c r="BB80" s="1184"/>
      <c r="BC80" s="1184"/>
      <c r="BD80" s="1184"/>
      <c r="BE80" s="1184"/>
      <c r="BF80" s="1184"/>
      <c r="BG80" s="1184"/>
      <c r="BH80" s="1184"/>
      <c r="BI80" s="1184"/>
      <c r="BJ80" s="1184"/>
      <c r="BK80" s="1184"/>
      <c r="BL80" s="1184"/>
      <c r="BM80" s="1184"/>
      <c r="BN80" s="1184"/>
      <c r="BO80" s="1184"/>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l6xV2X3f4449g1GIMLAfImS99CXlWpwMg88zJ53dMqjCqnOD4pcNQ4UIJ9Sx13GFWOA1xhc+BOrBZEhH5TeORQ==" saltValue="xn69bM+IO1V9PBT5o7U0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uZ2ukEN4YA+mBYm1ioSjW2NS+hLLk71+PZr+if30W8rIxIa2BaOlJr3IsTSY6Cq/20QOQS3Qrn04Keb4hhYDtw==" saltValue="gn2EleqvNFMVL8P3nVgv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FJgl4H0NdpKvb7UsKzxAN9gDMaOYXP0Dbp1D6gDFKcAcS3PGbNOaLZoLFDSnrlvEgON835yok1QYU1/TbnZlNQ==" saltValue="e92t0Pys3ECxdIaifHxf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73" customWidth="1"/>
    <col min="2" max="2" width="2.33203125" style="73" customWidth="1"/>
    <col min="3" max="16" width="2.6640625" style="73" customWidth="1"/>
    <col min="17" max="17" width="2.33203125" style="73" customWidth="1"/>
    <col min="18" max="95" width="1.6640625" style="73" customWidth="1"/>
    <col min="96" max="133" width="1.6640625" style="85" customWidth="1"/>
    <col min="134" max="143" width="1.6640625" style="73" customWidth="1"/>
    <col min="144" max="16384" width="0" style="73"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574" t="s">
        <v>146</v>
      </c>
      <c r="DI1" s="575"/>
      <c r="DJ1" s="575"/>
      <c r="DK1" s="575"/>
      <c r="DL1" s="575"/>
      <c r="DM1" s="575"/>
      <c r="DN1" s="576"/>
      <c r="DO1" s="73"/>
      <c r="DP1" s="574" t="s">
        <v>147</v>
      </c>
      <c r="DQ1" s="575"/>
      <c r="DR1" s="575"/>
      <c r="DS1" s="575"/>
      <c r="DT1" s="575"/>
      <c r="DU1" s="575"/>
      <c r="DV1" s="575"/>
      <c r="DW1" s="575"/>
      <c r="DX1" s="575"/>
      <c r="DY1" s="575"/>
      <c r="DZ1" s="575"/>
      <c r="EA1" s="575"/>
      <c r="EB1" s="575"/>
      <c r="EC1" s="576"/>
      <c r="ED1" s="72"/>
      <c r="EE1" s="72"/>
      <c r="EF1" s="72"/>
      <c r="EG1" s="72"/>
      <c r="EH1" s="72"/>
      <c r="EI1" s="72"/>
      <c r="EJ1" s="72"/>
      <c r="EK1" s="72"/>
      <c r="EL1" s="72"/>
      <c r="EM1" s="72"/>
    </row>
    <row r="2" spans="2:143" ht="22.5" customHeight="1" x14ac:dyDescent="0.2">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2">
      <c r="B3" s="577" t="s">
        <v>149</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7" t="s">
        <v>150</v>
      </c>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9"/>
      <c r="CD3" s="577" t="s">
        <v>151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7" t="s">
        <v>24</v>
      </c>
      <c r="C4" s="578"/>
      <c r="D4" s="578"/>
      <c r="E4" s="578"/>
      <c r="F4" s="578"/>
      <c r="G4" s="578"/>
      <c r="H4" s="578"/>
      <c r="I4" s="578"/>
      <c r="J4" s="578"/>
      <c r="K4" s="578"/>
      <c r="L4" s="578"/>
      <c r="M4" s="578"/>
      <c r="N4" s="578"/>
      <c r="O4" s="578"/>
      <c r="P4" s="578"/>
      <c r="Q4" s="579"/>
      <c r="R4" s="577" t="s">
        <v>152</v>
      </c>
      <c r="S4" s="578"/>
      <c r="T4" s="578"/>
      <c r="U4" s="578"/>
      <c r="V4" s="578"/>
      <c r="W4" s="578"/>
      <c r="X4" s="578"/>
      <c r="Y4" s="579"/>
      <c r="Z4" s="577" t="s">
        <v>153</v>
      </c>
      <c r="AA4" s="578"/>
      <c r="AB4" s="578"/>
      <c r="AC4" s="579"/>
      <c r="AD4" s="577" t="s">
        <v>154</v>
      </c>
      <c r="AE4" s="578"/>
      <c r="AF4" s="578"/>
      <c r="AG4" s="578"/>
      <c r="AH4" s="578"/>
      <c r="AI4" s="578"/>
      <c r="AJ4" s="578"/>
      <c r="AK4" s="579"/>
      <c r="AL4" s="577" t="s">
        <v>153</v>
      </c>
      <c r="AM4" s="578"/>
      <c r="AN4" s="578"/>
      <c r="AO4" s="579"/>
      <c r="AP4" s="580" t="s">
        <v>155</v>
      </c>
      <c r="AQ4" s="580"/>
      <c r="AR4" s="580"/>
      <c r="AS4" s="580"/>
      <c r="AT4" s="580"/>
      <c r="AU4" s="580"/>
      <c r="AV4" s="580"/>
      <c r="AW4" s="580"/>
      <c r="AX4" s="580"/>
      <c r="AY4" s="580"/>
      <c r="AZ4" s="580"/>
      <c r="BA4" s="580"/>
      <c r="BB4" s="580"/>
      <c r="BC4" s="580"/>
      <c r="BD4" s="580"/>
      <c r="BE4" s="580"/>
      <c r="BF4" s="580"/>
      <c r="BG4" s="580" t="s">
        <v>156</v>
      </c>
      <c r="BH4" s="580"/>
      <c r="BI4" s="580"/>
      <c r="BJ4" s="580"/>
      <c r="BK4" s="580"/>
      <c r="BL4" s="580"/>
      <c r="BM4" s="580"/>
      <c r="BN4" s="580"/>
      <c r="BO4" s="580" t="s">
        <v>153</v>
      </c>
      <c r="BP4" s="580"/>
      <c r="BQ4" s="580"/>
      <c r="BR4" s="580"/>
      <c r="BS4" s="580" t="s">
        <v>157</v>
      </c>
      <c r="BT4" s="580"/>
      <c r="BU4" s="580"/>
      <c r="BV4" s="580"/>
      <c r="BW4" s="580"/>
      <c r="BX4" s="580"/>
      <c r="BY4" s="580"/>
      <c r="BZ4" s="580"/>
      <c r="CA4" s="580"/>
      <c r="CB4" s="580"/>
      <c r="CD4" s="577" t="s">
        <v>158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ht="11.25" customHeight="1" x14ac:dyDescent="0.2">
      <c r="B5" s="581" t="s">
        <v>159</v>
      </c>
      <c r="C5" s="582"/>
      <c r="D5" s="582"/>
      <c r="E5" s="582"/>
      <c r="F5" s="582"/>
      <c r="G5" s="582"/>
      <c r="H5" s="582"/>
      <c r="I5" s="582"/>
      <c r="J5" s="582"/>
      <c r="K5" s="582"/>
      <c r="L5" s="582"/>
      <c r="M5" s="582"/>
      <c r="N5" s="582"/>
      <c r="O5" s="582"/>
      <c r="P5" s="582"/>
      <c r="Q5" s="583"/>
      <c r="R5" s="584">
        <v>1626577</v>
      </c>
      <c r="S5" s="585"/>
      <c r="T5" s="585"/>
      <c r="U5" s="585"/>
      <c r="V5" s="585"/>
      <c r="W5" s="585"/>
      <c r="X5" s="585"/>
      <c r="Y5" s="586"/>
      <c r="Z5" s="587">
        <v>16.5</v>
      </c>
      <c r="AA5" s="587"/>
      <c r="AB5" s="587"/>
      <c r="AC5" s="587"/>
      <c r="AD5" s="588">
        <v>1626564</v>
      </c>
      <c r="AE5" s="588"/>
      <c r="AF5" s="588"/>
      <c r="AG5" s="588"/>
      <c r="AH5" s="588"/>
      <c r="AI5" s="588"/>
      <c r="AJ5" s="588"/>
      <c r="AK5" s="588"/>
      <c r="AL5" s="589">
        <v>27.3</v>
      </c>
      <c r="AM5" s="590"/>
      <c r="AN5" s="590"/>
      <c r="AO5" s="591"/>
      <c r="AP5" s="581" t="s">
        <v>160</v>
      </c>
      <c r="AQ5" s="582"/>
      <c r="AR5" s="582"/>
      <c r="AS5" s="582"/>
      <c r="AT5" s="582"/>
      <c r="AU5" s="582"/>
      <c r="AV5" s="582"/>
      <c r="AW5" s="582"/>
      <c r="AX5" s="582"/>
      <c r="AY5" s="582"/>
      <c r="AZ5" s="582"/>
      <c r="BA5" s="582"/>
      <c r="BB5" s="582"/>
      <c r="BC5" s="582"/>
      <c r="BD5" s="582"/>
      <c r="BE5" s="582"/>
      <c r="BF5" s="583"/>
      <c r="BG5" s="595">
        <v>1596140</v>
      </c>
      <c r="BH5" s="596"/>
      <c r="BI5" s="596"/>
      <c r="BJ5" s="596"/>
      <c r="BK5" s="596"/>
      <c r="BL5" s="596"/>
      <c r="BM5" s="596"/>
      <c r="BN5" s="597"/>
      <c r="BO5" s="598">
        <v>98.1</v>
      </c>
      <c r="BP5" s="598"/>
      <c r="BQ5" s="598"/>
      <c r="BR5" s="598"/>
      <c r="BS5" s="599" t="s">
        <v>64</v>
      </c>
      <c r="BT5" s="599"/>
      <c r="BU5" s="599"/>
      <c r="BV5" s="599"/>
      <c r="BW5" s="599"/>
      <c r="BX5" s="599"/>
      <c r="BY5" s="599"/>
      <c r="BZ5" s="599"/>
      <c r="CA5" s="599"/>
      <c r="CB5" s="603"/>
      <c r="CD5" s="577" t="s">
        <v>155</v>
      </c>
      <c r="CE5" s="578"/>
      <c r="CF5" s="578"/>
      <c r="CG5" s="578"/>
      <c r="CH5" s="578"/>
      <c r="CI5" s="578"/>
      <c r="CJ5" s="578"/>
      <c r="CK5" s="578"/>
      <c r="CL5" s="578"/>
      <c r="CM5" s="578"/>
      <c r="CN5" s="578"/>
      <c r="CO5" s="578"/>
      <c r="CP5" s="578"/>
      <c r="CQ5" s="579"/>
      <c r="CR5" s="577" t="s">
        <v>161</v>
      </c>
      <c r="CS5" s="578"/>
      <c r="CT5" s="578"/>
      <c r="CU5" s="578"/>
      <c r="CV5" s="578"/>
      <c r="CW5" s="578"/>
      <c r="CX5" s="578"/>
      <c r="CY5" s="579"/>
      <c r="CZ5" s="577" t="s">
        <v>153</v>
      </c>
      <c r="DA5" s="578"/>
      <c r="DB5" s="578"/>
      <c r="DC5" s="579"/>
      <c r="DD5" s="577" t="s">
        <v>162</v>
      </c>
      <c r="DE5" s="578"/>
      <c r="DF5" s="578"/>
      <c r="DG5" s="578"/>
      <c r="DH5" s="578"/>
      <c r="DI5" s="578"/>
      <c r="DJ5" s="578"/>
      <c r="DK5" s="578"/>
      <c r="DL5" s="578"/>
      <c r="DM5" s="578"/>
      <c r="DN5" s="578"/>
      <c r="DO5" s="578"/>
      <c r="DP5" s="579"/>
      <c r="DQ5" s="577" t="s">
        <v>163</v>
      </c>
      <c r="DR5" s="578"/>
      <c r="DS5" s="578"/>
      <c r="DT5" s="578"/>
      <c r="DU5" s="578"/>
      <c r="DV5" s="578"/>
      <c r="DW5" s="578"/>
      <c r="DX5" s="578"/>
      <c r="DY5" s="578"/>
      <c r="DZ5" s="578"/>
      <c r="EA5" s="578"/>
      <c r="EB5" s="578"/>
      <c r="EC5" s="579"/>
    </row>
    <row r="6" spans="2:143" ht="11.25" customHeight="1" x14ac:dyDescent="0.2">
      <c r="B6" s="592" t="s">
        <v>164</v>
      </c>
      <c r="C6" s="593"/>
      <c r="D6" s="593"/>
      <c r="E6" s="593"/>
      <c r="F6" s="593"/>
      <c r="G6" s="593"/>
      <c r="H6" s="593"/>
      <c r="I6" s="593"/>
      <c r="J6" s="593"/>
      <c r="K6" s="593"/>
      <c r="L6" s="593"/>
      <c r="M6" s="593"/>
      <c r="N6" s="593"/>
      <c r="O6" s="593"/>
      <c r="P6" s="593"/>
      <c r="Q6" s="594"/>
      <c r="R6" s="595">
        <v>71357</v>
      </c>
      <c r="S6" s="596"/>
      <c r="T6" s="596"/>
      <c r="U6" s="596"/>
      <c r="V6" s="596"/>
      <c r="W6" s="596"/>
      <c r="X6" s="596"/>
      <c r="Y6" s="597"/>
      <c r="Z6" s="598">
        <v>0.7</v>
      </c>
      <c r="AA6" s="598"/>
      <c r="AB6" s="598"/>
      <c r="AC6" s="598"/>
      <c r="AD6" s="599">
        <v>71357</v>
      </c>
      <c r="AE6" s="599"/>
      <c r="AF6" s="599"/>
      <c r="AG6" s="599"/>
      <c r="AH6" s="599"/>
      <c r="AI6" s="599"/>
      <c r="AJ6" s="599"/>
      <c r="AK6" s="599"/>
      <c r="AL6" s="600">
        <v>1.2</v>
      </c>
      <c r="AM6" s="601"/>
      <c r="AN6" s="601"/>
      <c r="AO6" s="602"/>
      <c r="AP6" s="592" t="s">
        <v>165</v>
      </c>
      <c r="AQ6" s="593"/>
      <c r="AR6" s="593"/>
      <c r="AS6" s="593"/>
      <c r="AT6" s="593"/>
      <c r="AU6" s="593"/>
      <c r="AV6" s="593"/>
      <c r="AW6" s="593"/>
      <c r="AX6" s="593"/>
      <c r="AY6" s="593"/>
      <c r="AZ6" s="593"/>
      <c r="BA6" s="593"/>
      <c r="BB6" s="593"/>
      <c r="BC6" s="593"/>
      <c r="BD6" s="593"/>
      <c r="BE6" s="593"/>
      <c r="BF6" s="594"/>
      <c r="BG6" s="595">
        <v>1596140</v>
      </c>
      <c r="BH6" s="596"/>
      <c r="BI6" s="596"/>
      <c r="BJ6" s="596"/>
      <c r="BK6" s="596"/>
      <c r="BL6" s="596"/>
      <c r="BM6" s="596"/>
      <c r="BN6" s="597"/>
      <c r="BO6" s="598">
        <v>98.1</v>
      </c>
      <c r="BP6" s="598"/>
      <c r="BQ6" s="598"/>
      <c r="BR6" s="598"/>
      <c r="BS6" s="599" t="s">
        <v>64</v>
      </c>
      <c r="BT6" s="599"/>
      <c r="BU6" s="599"/>
      <c r="BV6" s="599"/>
      <c r="BW6" s="599"/>
      <c r="BX6" s="599"/>
      <c r="BY6" s="599"/>
      <c r="BZ6" s="599"/>
      <c r="CA6" s="599"/>
      <c r="CB6" s="603"/>
      <c r="CD6" s="581" t="s">
        <v>166</v>
      </c>
      <c r="CE6" s="582"/>
      <c r="CF6" s="582"/>
      <c r="CG6" s="582"/>
      <c r="CH6" s="582"/>
      <c r="CI6" s="582"/>
      <c r="CJ6" s="582"/>
      <c r="CK6" s="582"/>
      <c r="CL6" s="582"/>
      <c r="CM6" s="582"/>
      <c r="CN6" s="582"/>
      <c r="CO6" s="582"/>
      <c r="CP6" s="582"/>
      <c r="CQ6" s="583"/>
      <c r="CR6" s="595">
        <v>65485</v>
      </c>
      <c r="CS6" s="596"/>
      <c r="CT6" s="596"/>
      <c r="CU6" s="596"/>
      <c r="CV6" s="596"/>
      <c r="CW6" s="596"/>
      <c r="CX6" s="596"/>
      <c r="CY6" s="597"/>
      <c r="CZ6" s="589">
        <v>0.7</v>
      </c>
      <c r="DA6" s="590"/>
      <c r="DB6" s="590"/>
      <c r="DC6" s="606"/>
      <c r="DD6" s="604" t="s">
        <v>64</v>
      </c>
      <c r="DE6" s="596"/>
      <c r="DF6" s="596"/>
      <c r="DG6" s="596"/>
      <c r="DH6" s="596"/>
      <c r="DI6" s="596"/>
      <c r="DJ6" s="596"/>
      <c r="DK6" s="596"/>
      <c r="DL6" s="596"/>
      <c r="DM6" s="596"/>
      <c r="DN6" s="596"/>
      <c r="DO6" s="596"/>
      <c r="DP6" s="597"/>
      <c r="DQ6" s="604">
        <v>65485</v>
      </c>
      <c r="DR6" s="596"/>
      <c r="DS6" s="596"/>
      <c r="DT6" s="596"/>
      <c r="DU6" s="596"/>
      <c r="DV6" s="596"/>
      <c r="DW6" s="596"/>
      <c r="DX6" s="596"/>
      <c r="DY6" s="596"/>
      <c r="DZ6" s="596"/>
      <c r="EA6" s="596"/>
      <c r="EB6" s="596"/>
      <c r="EC6" s="605"/>
    </row>
    <row r="7" spans="2:143" ht="11.25" customHeight="1" x14ac:dyDescent="0.2">
      <c r="B7" s="592" t="s">
        <v>167</v>
      </c>
      <c r="C7" s="593"/>
      <c r="D7" s="593"/>
      <c r="E7" s="593"/>
      <c r="F7" s="593"/>
      <c r="G7" s="593"/>
      <c r="H7" s="593"/>
      <c r="I7" s="593"/>
      <c r="J7" s="593"/>
      <c r="K7" s="593"/>
      <c r="L7" s="593"/>
      <c r="M7" s="593"/>
      <c r="N7" s="593"/>
      <c r="O7" s="593"/>
      <c r="P7" s="593"/>
      <c r="Q7" s="594"/>
      <c r="R7" s="595">
        <v>1211</v>
      </c>
      <c r="S7" s="596"/>
      <c r="T7" s="596"/>
      <c r="U7" s="596"/>
      <c r="V7" s="596"/>
      <c r="W7" s="596"/>
      <c r="X7" s="596"/>
      <c r="Y7" s="597"/>
      <c r="Z7" s="598">
        <v>0</v>
      </c>
      <c r="AA7" s="598"/>
      <c r="AB7" s="598"/>
      <c r="AC7" s="598"/>
      <c r="AD7" s="599">
        <v>1211</v>
      </c>
      <c r="AE7" s="599"/>
      <c r="AF7" s="599"/>
      <c r="AG7" s="599"/>
      <c r="AH7" s="599"/>
      <c r="AI7" s="599"/>
      <c r="AJ7" s="599"/>
      <c r="AK7" s="599"/>
      <c r="AL7" s="600">
        <v>0</v>
      </c>
      <c r="AM7" s="601"/>
      <c r="AN7" s="601"/>
      <c r="AO7" s="602"/>
      <c r="AP7" s="592" t="s">
        <v>168</v>
      </c>
      <c r="AQ7" s="593"/>
      <c r="AR7" s="593"/>
      <c r="AS7" s="593"/>
      <c r="AT7" s="593"/>
      <c r="AU7" s="593"/>
      <c r="AV7" s="593"/>
      <c r="AW7" s="593"/>
      <c r="AX7" s="593"/>
      <c r="AY7" s="593"/>
      <c r="AZ7" s="593"/>
      <c r="BA7" s="593"/>
      <c r="BB7" s="593"/>
      <c r="BC7" s="593"/>
      <c r="BD7" s="593"/>
      <c r="BE7" s="593"/>
      <c r="BF7" s="594"/>
      <c r="BG7" s="595">
        <v>691350</v>
      </c>
      <c r="BH7" s="596"/>
      <c r="BI7" s="596"/>
      <c r="BJ7" s="596"/>
      <c r="BK7" s="596"/>
      <c r="BL7" s="596"/>
      <c r="BM7" s="596"/>
      <c r="BN7" s="597"/>
      <c r="BO7" s="598">
        <v>42.5</v>
      </c>
      <c r="BP7" s="598"/>
      <c r="BQ7" s="598"/>
      <c r="BR7" s="598"/>
      <c r="BS7" s="599" t="s">
        <v>64</v>
      </c>
      <c r="BT7" s="599"/>
      <c r="BU7" s="599"/>
      <c r="BV7" s="599"/>
      <c r="BW7" s="599"/>
      <c r="BX7" s="599"/>
      <c r="BY7" s="599"/>
      <c r="BZ7" s="599"/>
      <c r="CA7" s="599"/>
      <c r="CB7" s="603"/>
      <c r="CD7" s="592" t="s">
        <v>169</v>
      </c>
      <c r="CE7" s="593"/>
      <c r="CF7" s="593"/>
      <c r="CG7" s="593"/>
      <c r="CH7" s="593"/>
      <c r="CI7" s="593"/>
      <c r="CJ7" s="593"/>
      <c r="CK7" s="593"/>
      <c r="CL7" s="593"/>
      <c r="CM7" s="593"/>
      <c r="CN7" s="593"/>
      <c r="CO7" s="593"/>
      <c r="CP7" s="593"/>
      <c r="CQ7" s="594"/>
      <c r="CR7" s="595">
        <v>1222492</v>
      </c>
      <c r="CS7" s="596"/>
      <c r="CT7" s="596"/>
      <c r="CU7" s="596"/>
      <c r="CV7" s="596"/>
      <c r="CW7" s="596"/>
      <c r="CX7" s="596"/>
      <c r="CY7" s="597"/>
      <c r="CZ7" s="598">
        <v>12.8</v>
      </c>
      <c r="DA7" s="598"/>
      <c r="DB7" s="598"/>
      <c r="DC7" s="598"/>
      <c r="DD7" s="604">
        <v>37038</v>
      </c>
      <c r="DE7" s="596"/>
      <c r="DF7" s="596"/>
      <c r="DG7" s="596"/>
      <c r="DH7" s="596"/>
      <c r="DI7" s="596"/>
      <c r="DJ7" s="596"/>
      <c r="DK7" s="596"/>
      <c r="DL7" s="596"/>
      <c r="DM7" s="596"/>
      <c r="DN7" s="596"/>
      <c r="DO7" s="596"/>
      <c r="DP7" s="597"/>
      <c r="DQ7" s="604">
        <v>1095678</v>
      </c>
      <c r="DR7" s="596"/>
      <c r="DS7" s="596"/>
      <c r="DT7" s="596"/>
      <c r="DU7" s="596"/>
      <c r="DV7" s="596"/>
      <c r="DW7" s="596"/>
      <c r="DX7" s="596"/>
      <c r="DY7" s="596"/>
      <c r="DZ7" s="596"/>
      <c r="EA7" s="596"/>
      <c r="EB7" s="596"/>
      <c r="EC7" s="605"/>
    </row>
    <row r="8" spans="2:143" ht="11.25" customHeight="1" x14ac:dyDescent="0.2">
      <c r="B8" s="592" t="s">
        <v>170</v>
      </c>
      <c r="C8" s="593"/>
      <c r="D8" s="593"/>
      <c r="E8" s="593"/>
      <c r="F8" s="593"/>
      <c r="G8" s="593"/>
      <c r="H8" s="593"/>
      <c r="I8" s="593"/>
      <c r="J8" s="593"/>
      <c r="K8" s="593"/>
      <c r="L8" s="593"/>
      <c r="M8" s="593"/>
      <c r="N8" s="593"/>
      <c r="O8" s="593"/>
      <c r="P8" s="593"/>
      <c r="Q8" s="594"/>
      <c r="R8" s="595">
        <v>8550</v>
      </c>
      <c r="S8" s="596"/>
      <c r="T8" s="596"/>
      <c r="U8" s="596"/>
      <c r="V8" s="596"/>
      <c r="W8" s="596"/>
      <c r="X8" s="596"/>
      <c r="Y8" s="597"/>
      <c r="Z8" s="598">
        <v>0.1</v>
      </c>
      <c r="AA8" s="598"/>
      <c r="AB8" s="598"/>
      <c r="AC8" s="598"/>
      <c r="AD8" s="599">
        <v>8550</v>
      </c>
      <c r="AE8" s="599"/>
      <c r="AF8" s="599"/>
      <c r="AG8" s="599"/>
      <c r="AH8" s="599"/>
      <c r="AI8" s="599"/>
      <c r="AJ8" s="599"/>
      <c r="AK8" s="599"/>
      <c r="AL8" s="600">
        <v>0.1</v>
      </c>
      <c r="AM8" s="601"/>
      <c r="AN8" s="601"/>
      <c r="AO8" s="602"/>
      <c r="AP8" s="592" t="s">
        <v>171</v>
      </c>
      <c r="AQ8" s="593"/>
      <c r="AR8" s="593"/>
      <c r="AS8" s="593"/>
      <c r="AT8" s="593"/>
      <c r="AU8" s="593"/>
      <c r="AV8" s="593"/>
      <c r="AW8" s="593"/>
      <c r="AX8" s="593"/>
      <c r="AY8" s="593"/>
      <c r="AZ8" s="593"/>
      <c r="BA8" s="593"/>
      <c r="BB8" s="593"/>
      <c r="BC8" s="593"/>
      <c r="BD8" s="593"/>
      <c r="BE8" s="593"/>
      <c r="BF8" s="594"/>
      <c r="BG8" s="595">
        <v>29059</v>
      </c>
      <c r="BH8" s="596"/>
      <c r="BI8" s="596"/>
      <c r="BJ8" s="596"/>
      <c r="BK8" s="596"/>
      <c r="BL8" s="596"/>
      <c r="BM8" s="596"/>
      <c r="BN8" s="597"/>
      <c r="BO8" s="598">
        <v>1.8</v>
      </c>
      <c r="BP8" s="598"/>
      <c r="BQ8" s="598"/>
      <c r="BR8" s="598"/>
      <c r="BS8" s="599" t="s">
        <v>64</v>
      </c>
      <c r="BT8" s="599"/>
      <c r="BU8" s="599"/>
      <c r="BV8" s="599"/>
      <c r="BW8" s="599"/>
      <c r="BX8" s="599"/>
      <c r="BY8" s="599"/>
      <c r="BZ8" s="599"/>
      <c r="CA8" s="599"/>
      <c r="CB8" s="603"/>
      <c r="CD8" s="592" t="s">
        <v>172</v>
      </c>
      <c r="CE8" s="593"/>
      <c r="CF8" s="593"/>
      <c r="CG8" s="593"/>
      <c r="CH8" s="593"/>
      <c r="CI8" s="593"/>
      <c r="CJ8" s="593"/>
      <c r="CK8" s="593"/>
      <c r="CL8" s="593"/>
      <c r="CM8" s="593"/>
      <c r="CN8" s="593"/>
      <c r="CO8" s="593"/>
      <c r="CP8" s="593"/>
      <c r="CQ8" s="594"/>
      <c r="CR8" s="595">
        <v>2912409</v>
      </c>
      <c r="CS8" s="596"/>
      <c r="CT8" s="596"/>
      <c r="CU8" s="596"/>
      <c r="CV8" s="596"/>
      <c r="CW8" s="596"/>
      <c r="CX8" s="596"/>
      <c r="CY8" s="597"/>
      <c r="CZ8" s="598">
        <v>30.5</v>
      </c>
      <c r="DA8" s="598"/>
      <c r="DB8" s="598"/>
      <c r="DC8" s="598"/>
      <c r="DD8" s="604">
        <v>7282</v>
      </c>
      <c r="DE8" s="596"/>
      <c r="DF8" s="596"/>
      <c r="DG8" s="596"/>
      <c r="DH8" s="596"/>
      <c r="DI8" s="596"/>
      <c r="DJ8" s="596"/>
      <c r="DK8" s="596"/>
      <c r="DL8" s="596"/>
      <c r="DM8" s="596"/>
      <c r="DN8" s="596"/>
      <c r="DO8" s="596"/>
      <c r="DP8" s="597"/>
      <c r="DQ8" s="604">
        <v>1563214</v>
      </c>
      <c r="DR8" s="596"/>
      <c r="DS8" s="596"/>
      <c r="DT8" s="596"/>
      <c r="DU8" s="596"/>
      <c r="DV8" s="596"/>
      <c r="DW8" s="596"/>
      <c r="DX8" s="596"/>
      <c r="DY8" s="596"/>
      <c r="DZ8" s="596"/>
      <c r="EA8" s="596"/>
      <c r="EB8" s="596"/>
      <c r="EC8" s="605"/>
    </row>
    <row r="9" spans="2:143" ht="11.25" customHeight="1" x14ac:dyDescent="0.2">
      <c r="B9" s="592" t="s">
        <v>173</v>
      </c>
      <c r="C9" s="593"/>
      <c r="D9" s="593"/>
      <c r="E9" s="593"/>
      <c r="F9" s="593"/>
      <c r="G9" s="593"/>
      <c r="H9" s="593"/>
      <c r="I9" s="593"/>
      <c r="J9" s="593"/>
      <c r="K9" s="593"/>
      <c r="L9" s="593"/>
      <c r="M9" s="593"/>
      <c r="N9" s="593"/>
      <c r="O9" s="593"/>
      <c r="P9" s="593"/>
      <c r="Q9" s="594"/>
      <c r="R9" s="595">
        <v>11056</v>
      </c>
      <c r="S9" s="596"/>
      <c r="T9" s="596"/>
      <c r="U9" s="596"/>
      <c r="V9" s="596"/>
      <c r="W9" s="596"/>
      <c r="X9" s="596"/>
      <c r="Y9" s="597"/>
      <c r="Z9" s="598">
        <v>0.1</v>
      </c>
      <c r="AA9" s="598"/>
      <c r="AB9" s="598"/>
      <c r="AC9" s="598"/>
      <c r="AD9" s="599">
        <v>11056</v>
      </c>
      <c r="AE9" s="599"/>
      <c r="AF9" s="599"/>
      <c r="AG9" s="599"/>
      <c r="AH9" s="599"/>
      <c r="AI9" s="599"/>
      <c r="AJ9" s="599"/>
      <c r="AK9" s="599"/>
      <c r="AL9" s="600">
        <v>0.2</v>
      </c>
      <c r="AM9" s="601"/>
      <c r="AN9" s="601"/>
      <c r="AO9" s="602"/>
      <c r="AP9" s="592" t="s">
        <v>174</v>
      </c>
      <c r="AQ9" s="593"/>
      <c r="AR9" s="593"/>
      <c r="AS9" s="593"/>
      <c r="AT9" s="593"/>
      <c r="AU9" s="593"/>
      <c r="AV9" s="593"/>
      <c r="AW9" s="593"/>
      <c r="AX9" s="593"/>
      <c r="AY9" s="593"/>
      <c r="AZ9" s="593"/>
      <c r="BA9" s="593"/>
      <c r="BB9" s="593"/>
      <c r="BC9" s="593"/>
      <c r="BD9" s="593"/>
      <c r="BE9" s="593"/>
      <c r="BF9" s="594"/>
      <c r="BG9" s="595">
        <v>600219</v>
      </c>
      <c r="BH9" s="596"/>
      <c r="BI9" s="596"/>
      <c r="BJ9" s="596"/>
      <c r="BK9" s="596"/>
      <c r="BL9" s="596"/>
      <c r="BM9" s="596"/>
      <c r="BN9" s="597"/>
      <c r="BO9" s="598">
        <v>36.9</v>
      </c>
      <c r="BP9" s="598"/>
      <c r="BQ9" s="598"/>
      <c r="BR9" s="598"/>
      <c r="BS9" s="599" t="s">
        <v>64</v>
      </c>
      <c r="BT9" s="599"/>
      <c r="BU9" s="599"/>
      <c r="BV9" s="599"/>
      <c r="BW9" s="599"/>
      <c r="BX9" s="599"/>
      <c r="BY9" s="599"/>
      <c r="BZ9" s="599"/>
      <c r="CA9" s="599"/>
      <c r="CB9" s="603"/>
      <c r="CD9" s="592" t="s">
        <v>175</v>
      </c>
      <c r="CE9" s="593"/>
      <c r="CF9" s="593"/>
      <c r="CG9" s="593"/>
      <c r="CH9" s="593"/>
      <c r="CI9" s="593"/>
      <c r="CJ9" s="593"/>
      <c r="CK9" s="593"/>
      <c r="CL9" s="593"/>
      <c r="CM9" s="593"/>
      <c r="CN9" s="593"/>
      <c r="CO9" s="593"/>
      <c r="CP9" s="593"/>
      <c r="CQ9" s="594"/>
      <c r="CR9" s="595">
        <v>1110319</v>
      </c>
      <c r="CS9" s="596"/>
      <c r="CT9" s="596"/>
      <c r="CU9" s="596"/>
      <c r="CV9" s="596"/>
      <c r="CW9" s="596"/>
      <c r="CX9" s="596"/>
      <c r="CY9" s="597"/>
      <c r="CZ9" s="598">
        <v>11.6</v>
      </c>
      <c r="DA9" s="598"/>
      <c r="DB9" s="598"/>
      <c r="DC9" s="598"/>
      <c r="DD9" s="604">
        <v>2990</v>
      </c>
      <c r="DE9" s="596"/>
      <c r="DF9" s="596"/>
      <c r="DG9" s="596"/>
      <c r="DH9" s="596"/>
      <c r="DI9" s="596"/>
      <c r="DJ9" s="596"/>
      <c r="DK9" s="596"/>
      <c r="DL9" s="596"/>
      <c r="DM9" s="596"/>
      <c r="DN9" s="596"/>
      <c r="DO9" s="596"/>
      <c r="DP9" s="597"/>
      <c r="DQ9" s="604">
        <v>902816</v>
      </c>
      <c r="DR9" s="596"/>
      <c r="DS9" s="596"/>
      <c r="DT9" s="596"/>
      <c r="DU9" s="596"/>
      <c r="DV9" s="596"/>
      <c r="DW9" s="596"/>
      <c r="DX9" s="596"/>
      <c r="DY9" s="596"/>
      <c r="DZ9" s="596"/>
      <c r="EA9" s="596"/>
      <c r="EB9" s="596"/>
      <c r="EC9" s="605"/>
    </row>
    <row r="10" spans="2:143" ht="11.25" customHeight="1" x14ac:dyDescent="0.2">
      <c r="B10" s="592" t="s">
        <v>176</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598" t="s">
        <v>64</v>
      </c>
      <c r="AA10" s="598"/>
      <c r="AB10" s="598"/>
      <c r="AC10" s="598"/>
      <c r="AD10" s="599" t="s">
        <v>64</v>
      </c>
      <c r="AE10" s="599"/>
      <c r="AF10" s="599"/>
      <c r="AG10" s="599"/>
      <c r="AH10" s="599"/>
      <c r="AI10" s="599"/>
      <c r="AJ10" s="599"/>
      <c r="AK10" s="599"/>
      <c r="AL10" s="600" t="s">
        <v>64</v>
      </c>
      <c r="AM10" s="601"/>
      <c r="AN10" s="601"/>
      <c r="AO10" s="602"/>
      <c r="AP10" s="592" t="s">
        <v>177</v>
      </c>
      <c r="AQ10" s="593"/>
      <c r="AR10" s="593"/>
      <c r="AS10" s="593"/>
      <c r="AT10" s="593"/>
      <c r="AU10" s="593"/>
      <c r="AV10" s="593"/>
      <c r="AW10" s="593"/>
      <c r="AX10" s="593"/>
      <c r="AY10" s="593"/>
      <c r="AZ10" s="593"/>
      <c r="BA10" s="593"/>
      <c r="BB10" s="593"/>
      <c r="BC10" s="593"/>
      <c r="BD10" s="593"/>
      <c r="BE10" s="593"/>
      <c r="BF10" s="594"/>
      <c r="BG10" s="595">
        <v>40786</v>
      </c>
      <c r="BH10" s="596"/>
      <c r="BI10" s="596"/>
      <c r="BJ10" s="596"/>
      <c r="BK10" s="596"/>
      <c r="BL10" s="596"/>
      <c r="BM10" s="596"/>
      <c r="BN10" s="597"/>
      <c r="BO10" s="598">
        <v>2.5</v>
      </c>
      <c r="BP10" s="598"/>
      <c r="BQ10" s="598"/>
      <c r="BR10" s="598"/>
      <c r="BS10" s="599" t="s">
        <v>64</v>
      </c>
      <c r="BT10" s="599"/>
      <c r="BU10" s="599"/>
      <c r="BV10" s="599"/>
      <c r="BW10" s="599"/>
      <c r="BX10" s="599"/>
      <c r="BY10" s="599"/>
      <c r="BZ10" s="599"/>
      <c r="CA10" s="599"/>
      <c r="CB10" s="603"/>
      <c r="CD10" s="592" t="s">
        <v>178</v>
      </c>
      <c r="CE10" s="593"/>
      <c r="CF10" s="593"/>
      <c r="CG10" s="593"/>
      <c r="CH10" s="593"/>
      <c r="CI10" s="593"/>
      <c r="CJ10" s="593"/>
      <c r="CK10" s="593"/>
      <c r="CL10" s="593"/>
      <c r="CM10" s="593"/>
      <c r="CN10" s="593"/>
      <c r="CO10" s="593"/>
      <c r="CP10" s="593"/>
      <c r="CQ10" s="594"/>
      <c r="CR10" s="595">
        <v>28994</v>
      </c>
      <c r="CS10" s="596"/>
      <c r="CT10" s="596"/>
      <c r="CU10" s="596"/>
      <c r="CV10" s="596"/>
      <c r="CW10" s="596"/>
      <c r="CX10" s="596"/>
      <c r="CY10" s="597"/>
      <c r="CZ10" s="598">
        <v>0.3</v>
      </c>
      <c r="DA10" s="598"/>
      <c r="DB10" s="598"/>
      <c r="DC10" s="598"/>
      <c r="DD10" s="604" t="s">
        <v>64</v>
      </c>
      <c r="DE10" s="596"/>
      <c r="DF10" s="596"/>
      <c r="DG10" s="596"/>
      <c r="DH10" s="596"/>
      <c r="DI10" s="596"/>
      <c r="DJ10" s="596"/>
      <c r="DK10" s="596"/>
      <c r="DL10" s="596"/>
      <c r="DM10" s="596"/>
      <c r="DN10" s="596"/>
      <c r="DO10" s="596"/>
      <c r="DP10" s="597"/>
      <c r="DQ10" s="604">
        <v>28261</v>
      </c>
      <c r="DR10" s="596"/>
      <c r="DS10" s="596"/>
      <c r="DT10" s="596"/>
      <c r="DU10" s="596"/>
      <c r="DV10" s="596"/>
      <c r="DW10" s="596"/>
      <c r="DX10" s="596"/>
      <c r="DY10" s="596"/>
      <c r="DZ10" s="596"/>
      <c r="EA10" s="596"/>
      <c r="EB10" s="596"/>
      <c r="EC10" s="605"/>
    </row>
    <row r="11" spans="2:143" ht="11.25" customHeight="1" x14ac:dyDescent="0.2">
      <c r="B11" s="592" t="s">
        <v>179</v>
      </c>
      <c r="C11" s="593"/>
      <c r="D11" s="593"/>
      <c r="E11" s="593"/>
      <c r="F11" s="593"/>
      <c r="G11" s="593"/>
      <c r="H11" s="593"/>
      <c r="I11" s="593"/>
      <c r="J11" s="593"/>
      <c r="K11" s="593"/>
      <c r="L11" s="593"/>
      <c r="M11" s="593"/>
      <c r="N11" s="593"/>
      <c r="O11" s="593"/>
      <c r="P11" s="593"/>
      <c r="Q11" s="594"/>
      <c r="R11" s="595">
        <v>362694</v>
      </c>
      <c r="S11" s="596"/>
      <c r="T11" s="596"/>
      <c r="U11" s="596"/>
      <c r="V11" s="596"/>
      <c r="W11" s="596"/>
      <c r="X11" s="596"/>
      <c r="Y11" s="597"/>
      <c r="Z11" s="600">
        <v>3.7</v>
      </c>
      <c r="AA11" s="601"/>
      <c r="AB11" s="601"/>
      <c r="AC11" s="607"/>
      <c r="AD11" s="604">
        <v>362694</v>
      </c>
      <c r="AE11" s="596"/>
      <c r="AF11" s="596"/>
      <c r="AG11" s="596"/>
      <c r="AH11" s="596"/>
      <c r="AI11" s="596"/>
      <c r="AJ11" s="596"/>
      <c r="AK11" s="597"/>
      <c r="AL11" s="600">
        <v>6.1</v>
      </c>
      <c r="AM11" s="601"/>
      <c r="AN11" s="601"/>
      <c r="AO11" s="602"/>
      <c r="AP11" s="592" t="s">
        <v>180</v>
      </c>
      <c r="AQ11" s="593"/>
      <c r="AR11" s="593"/>
      <c r="AS11" s="593"/>
      <c r="AT11" s="593"/>
      <c r="AU11" s="593"/>
      <c r="AV11" s="593"/>
      <c r="AW11" s="593"/>
      <c r="AX11" s="593"/>
      <c r="AY11" s="593"/>
      <c r="AZ11" s="593"/>
      <c r="BA11" s="593"/>
      <c r="BB11" s="593"/>
      <c r="BC11" s="593"/>
      <c r="BD11" s="593"/>
      <c r="BE11" s="593"/>
      <c r="BF11" s="594"/>
      <c r="BG11" s="595">
        <v>21286</v>
      </c>
      <c r="BH11" s="596"/>
      <c r="BI11" s="596"/>
      <c r="BJ11" s="596"/>
      <c r="BK11" s="596"/>
      <c r="BL11" s="596"/>
      <c r="BM11" s="596"/>
      <c r="BN11" s="597"/>
      <c r="BO11" s="598">
        <v>1.3</v>
      </c>
      <c r="BP11" s="598"/>
      <c r="BQ11" s="598"/>
      <c r="BR11" s="598"/>
      <c r="BS11" s="599" t="s">
        <v>64</v>
      </c>
      <c r="BT11" s="599"/>
      <c r="BU11" s="599"/>
      <c r="BV11" s="599"/>
      <c r="BW11" s="599"/>
      <c r="BX11" s="599"/>
      <c r="BY11" s="599"/>
      <c r="BZ11" s="599"/>
      <c r="CA11" s="599"/>
      <c r="CB11" s="603"/>
      <c r="CD11" s="592" t="s">
        <v>181</v>
      </c>
      <c r="CE11" s="593"/>
      <c r="CF11" s="593"/>
      <c r="CG11" s="593"/>
      <c r="CH11" s="593"/>
      <c r="CI11" s="593"/>
      <c r="CJ11" s="593"/>
      <c r="CK11" s="593"/>
      <c r="CL11" s="593"/>
      <c r="CM11" s="593"/>
      <c r="CN11" s="593"/>
      <c r="CO11" s="593"/>
      <c r="CP11" s="593"/>
      <c r="CQ11" s="594"/>
      <c r="CR11" s="595">
        <v>321426</v>
      </c>
      <c r="CS11" s="596"/>
      <c r="CT11" s="596"/>
      <c r="CU11" s="596"/>
      <c r="CV11" s="596"/>
      <c r="CW11" s="596"/>
      <c r="CX11" s="596"/>
      <c r="CY11" s="597"/>
      <c r="CZ11" s="598">
        <v>3.4</v>
      </c>
      <c r="DA11" s="598"/>
      <c r="DB11" s="598"/>
      <c r="DC11" s="598"/>
      <c r="DD11" s="604">
        <v>101114</v>
      </c>
      <c r="DE11" s="596"/>
      <c r="DF11" s="596"/>
      <c r="DG11" s="596"/>
      <c r="DH11" s="596"/>
      <c r="DI11" s="596"/>
      <c r="DJ11" s="596"/>
      <c r="DK11" s="596"/>
      <c r="DL11" s="596"/>
      <c r="DM11" s="596"/>
      <c r="DN11" s="596"/>
      <c r="DO11" s="596"/>
      <c r="DP11" s="597"/>
      <c r="DQ11" s="604">
        <v>202631</v>
      </c>
      <c r="DR11" s="596"/>
      <c r="DS11" s="596"/>
      <c r="DT11" s="596"/>
      <c r="DU11" s="596"/>
      <c r="DV11" s="596"/>
      <c r="DW11" s="596"/>
      <c r="DX11" s="596"/>
      <c r="DY11" s="596"/>
      <c r="DZ11" s="596"/>
      <c r="EA11" s="596"/>
      <c r="EB11" s="596"/>
      <c r="EC11" s="605"/>
    </row>
    <row r="12" spans="2:143" ht="11.25" customHeight="1" x14ac:dyDescent="0.2">
      <c r="B12" s="592" t="s">
        <v>182</v>
      </c>
      <c r="C12" s="593"/>
      <c r="D12" s="593"/>
      <c r="E12" s="593"/>
      <c r="F12" s="593"/>
      <c r="G12" s="593"/>
      <c r="H12" s="593"/>
      <c r="I12" s="593"/>
      <c r="J12" s="593"/>
      <c r="K12" s="593"/>
      <c r="L12" s="593"/>
      <c r="M12" s="593"/>
      <c r="N12" s="593"/>
      <c r="O12" s="593"/>
      <c r="P12" s="593"/>
      <c r="Q12" s="594"/>
      <c r="R12" s="595" t="s">
        <v>64</v>
      </c>
      <c r="S12" s="596"/>
      <c r="T12" s="596"/>
      <c r="U12" s="596"/>
      <c r="V12" s="596"/>
      <c r="W12" s="596"/>
      <c r="X12" s="596"/>
      <c r="Y12" s="597"/>
      <c r="Z12" s="598" t="s">
        <v>64</v>
      </c>
      <c r="AA12" s="598"/>
      <c r="AB12" s="598"/>
      <c r="AC12" s="598"/>
      <c r="AD12" s="599" t="s">
        <v>64</v>
      </c>
      <c r="AE12" s="599"/>
      <c r="AF12" s="599"/>
      <c r="AG12" s="599"/>
      <c r="AH12" s="599"/>
      <c r="AI12" s="599"/>
      <c r="AJ12" s="599"/>
      <c r="AK12" s="599"/>
      <c r="AL12" s="600" t="s">
        <v>64</v>
      </c>
      <c r="AM12" s="601"/>
      <c r="AN12" s="601"/>
      <c r="AO12" s="602"/>
      <c r="AP12" s="592" t="s">
        <v>183</v>
      </c>
      <c r="AQ12" s="593"/>
      <c r="AR12" s="593"/>
      <c r="AS12" s="593"/>
      <c r="AT12" s="593"/>
      <c r="AU12" s="593"/>
      <c r="AV12" s="593"/>
      <c r="AW12" s="593"/>
      <c r="AX12" s="593"/>
      <c r="AY12" s="593"/>
      <c r="AZ12" s="593"/>
      <c r="BA12" s="593"/>
      <c r="BB12" s="593"/>
      <c r="BC12" s="593"/>
      <c r="BD12" s="593"/>
      <c r="BE12" s="593"/>
      <c r="BF12" s="594"/>
      <c r="BG12" s="595">
        <v>755420</v>
      </c>
      <c r="BH12" s="596"/>
      <c r="BI12" s="596"/>
      <c r="BJ12" s="596"/>
      <c r="BK12" s="596"/>
      <c r="BL12" s="596"/>
      <c r="BM12" s="596"/>
      <c r="BN12" s="597"/>
      <c r="BO12" s="598">
        <v>46.4</v>
      </c>
      <c r="BP12" s="598"/>
      <c r="BQ12" s="598"/>
      <c r="BR12" s="598"/>
      <c r="BS12" s="599" t="s">
        <v>64</v>
      </c>
      <c r="BT12" s="599"/>
      <c r="BU12" s="599"/>
      <c r="BV12" s="599"/>
      <c r="BW12" s="599"/>
      <c r="BX12" s="599"/>
      <c r="BY12" s="599"/>
      <c r="BZ12" s="599"/>
      <c r="CA12" s="599"/>
      <c r="CB12" s="603"/>
      <c r="CD12" s="592" t="s">
        <v>184</v>
      </c>
      <c r="CE12" s="593"/>
      <c r="CF12" s="593"/>
      <c r="CG12" s="593"/>
      <c r="CH12" s="593"/>
      <c r="CI12" s="593"/>
      <c r="CJ12" s="593"/>
      <c r="CK12" s="593"/>
      <c r="CL12" s="593"/>
      <c r="CM12" s="593"/>
      <c r="CN12" s="593"/>
      <c r="CO12" s="593"/>
      <c r="CP12" s="593"/>
      <c r="CQ12" s="594"/>
      <c r="CR12" s="595">
        <v>299417</v>
      </c>
      <c r="CS12" s="596"/>
      <c r="CT12" s="596"/>
      <c r="CU12" s="596"/>
      <c r="CV12" s="596"/>
      <c r="CW12" s="596"/>
      <c r="CX12" s="596"/>
      <c r="CY12" s="597"/>
      <c r="CZ12" s="598">
        <v>3.1</v>
      </c>
      <c r="DA12" s="598"/>
      <c r="DB12" s="598"/>
      <c r="DC12" s="598"/>
      <c r="DD12" s="604">
        <v>4315</v>
      </c>
      <c r="DE12" s="596"/>
      <c r="DF12" s="596"/>
      <c r="DG12" s="596"/>
      <c r="DH12" s="596"/>
      <c r="DI12" s="596"/>
      <c r="DJ12" s="596"/>
      <c r="DK12" s="596"/>
      <c r="DL12" s="596"/>
      <c r="DM12" s="596"/>
      <c r="DN12" s="596"/>
      <c r="DO12" s="596"/>
      <c r="DP12" s="597"/>
      <c r="DQ12" s="604">
        <v>210760</v>
      </c>
      <c r="DR12" s="596"/>
      <c r="DS12" s="596"/>
      <c r="DT12" s="596"/>
      <c r="DU12" s="596"/>
      <c r="DV12" s="596"/>
      <c r="DW12" s="596"/>
      <c r="DX12" s="596"/>
      <c r="DY12" s="596"/>
      <c r="DZ12" s="596"/>
      <c r="EA12" s="596"/>
      <c r="EB12" s="596"/>
      <c r="EC12" s="605"/>
    </row>
    <row r="13" spans="2:143" ht="11.25" customHeight="1" x14ac:dyDescent="0.2">
      <c r="B13" s="592" t="s">
        <v>185</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598" t="s">
        <v>64</v>
      </c>
      <c r="AA13" s="598"/>
      <c r="AB13" s="598"/>
      <c r="AC13" s="598"/>
      <c r="AD13" s="599" t="s">
        <v>64</v>
      </c>
      <c r="AE13" s="599"/>
      <c r="AF13" s="599"/>
      <c r="AG13" s="599"/>
      <c r="AH13" s="599"/>
      <c r="AI13" s="599"/>
      <c r="AJ13" s="599"/>
      <c r="AK13" s="599"/>
      <c r="AL13" s="600" t="s">
        <v>64</v>
      </c>
      <c r="AM13" s="601"/>
      <c r="AN13" s="601"/>
      <c r="AO13" s="602"/>
      <c r="AP13" s="592" t="s">
        <v>186</v>
      </c>
      <c r="AQ13" s="593"/>
      <c r="AR13" s="593"/>
      <c r="AS13" s="593"/>
      <c r="AT13" s="593"/>
      <c r="AU13" s="593"/>
      <c r="AV13" s="593"/>
      <c r="AW13" s="593"/>
      <c r="AX13" s="593"/>
      <c r="AY13" s="593"/>
      <c r="AZ13" s="593"/>
      <c r="BA13" s="593"/>
      <c r="BB13" s="593"/>
      <c r="BC13" s="593"/>
      <c r="BD13" s="593"/>
      <c r="BE13" s="593"/>
      <c r="BF13" s="594"/>
      <c r="BG13" s="595">
        <v>748814</v>
      </c>
      <c r="BH13" s="596"/>
      <c r="BI13" s="596"/>
      <c r="BJ13" s="596"/>
      <c r="BK13" s="596"/>
      <c r="BL13" s="596"/>
      <c r="BM13" s="596"/>
      <c r="BN13" s="597"/>
      <c r="BO13" s="598">
        <v>46</v>
      </c>
      <c r="BP13" s="598"/>
      <c r="BQ13" s="598"/>
      <c r="BR13" s="598"/>
      <c r="BS13" s="599" t="s">
        <v>64</v>
      </c>
      <c r="BT13" s="599"/>
      <c r="BU13" s="599"/>
      <c r="BV13" s="599"/>
      <c r="BW13" s="599"/>
      <c r="BX13" s="599"/>
      <c r="BY13" s="599"/>
      <c r="BZ13" s="599"/>
      <c r="CA13" s="599"/>
      <c r="CB13" s="603"/>
      <c r="CD13" s="592" t="s">
        <v>187</v>
      </c>
      <c r="CE13" s="593"/>
      <c r="CF13" s="593"/>
      <c r="CG13" s="593"/>
      <c r="CH13" s="593"/>
      <c r="CI13" s="593"/>
      <c r="CJ13" s="593"/>
      <c r="CK13" s="593"/>
      <c r="CL13" s="593"/>
      <c r="CM13" s="593"/>
      <c r="CN13" s="593"/>
      <c r="CO13" s="593"/>
      <c r="CP13" s="593"/>
      <c r="CQ13" s="594"/>
      <c r="CR13" s="595">
        <v>1161549</v>
      </c>
      <c r="CS13" s="596"/>
      <c r="CT13" s="596"/>
      <c r="CU13" s="596"/>
      <c r="CV13" s="596"/>
      <c r="CW13" s="596"/>
      <c r="CX13" s="596"/>
      <c r="CY13" s="597"/>
      <c r="CZ13" s="598">
        <v>12.2</v>
      </c>
      <c r="DA13" s="598"/>
      <c r="DB13" s="598"/>
      <c r="DC13" s="598"/>
      <c r="DD13" s="604">
        <v>469381</v>
      </c>
      <c r="DE13" s="596"/>
      <c r="DF13" s="596"/>
      <c r="DG13" s="596"/>
      <c r="DH13" s="596"/>
      <c r="DI13" s="596"/>
      <c r="DJ13" s="596"/>
      <c r="DK13" s="596"/>
      <c r="DL13" s="596"/>
      <c r="DM13" s="596"/>
      <c r="DN13" s="596"/>
      <c r="DO13" s="596"/>
      <c r="DP13" s="597"/>
      <c r="DQ13" s="604">
        <v>748274</v>
      </c>
      <c r="DR13" s="596"/>
      <c r="DS13" s="596"/>
      <c r="DT13" s="596"/>
      <c r="DU13" s="596"/>
      <c r="DV13" s="596"/>
      <c r="DW13" s="596"/>
      <c r="DX13" s="596"/>
      <c r="DY13" s="596"/>
      <c r="DZ13" s="596"/>
      <c r="EA13" s="596"/>
      <c r="EB13" s="596"/>
      <c r="EC13" s="605"/>
    </row>
    <row r="14" spans="2:143" ht="11.25" customHeight="1" x14ac:dyDescent="0.2">
      <c r="B14" s="592" t="s">
        <v>188</v>
      </c>
      <c r="C14" s="593"/>
      <c r="D14" s="593"/>
      <c r="E14" s="593"/>
      <c r="F14" s="593"/>
      <c r="G14" s="593"/>
      <c r="H14" s="593"/>
      <c r="I14" s="593"/>
      <c r="J14" s="593"/>
      <c r="K14" s="593"/>
      <c r="L14" s="593"/>
      <c r="M14" s="593"/>
      <c r="N14" s="593"/>
      <c r="O14" s="593"/>
      <c r="P14" s="593"/>
      <c r="Q14" s="594"/>
      <c r="R14" s="595" t="s">
        <v>64</v>
      </c>
      <c r="S14" s="596"/>
      <c r="T14" s="596"/>
      <c r="U14" s="596"/>
      <c r="V14" s="596"/>
      <c r="W14" s="596"/>
      <c r="X14" s="596"/>
      <c r="Y14" s="597"/>
      <c r="Z14" s="598" t="s">
        <v>64</v>
      </c>
      <c r="AA14" s="598"/>
      <c r="AB14" s="598"/>
      <c r="AC14" s="598"/>
      <c r="AD14" s="599" t="s">
        <v>64</v>
      </c>
      <c r="AE14" s="599"/>
      <c r="AF14" s="599"/>
      <c r="AG14" s="599"/>
      <c r="AH14" s="599"/>
      <c r="AI14" s="599"/>
      <c r="AJ14" s="599"/>
      <c r="AK14" s="599"/>
      <c r="AL14" s="600" t="s">
        <v>64</v>
      </c>
      <c r="AM14" s="601"/>
      <c r="AN14" s="601"/>
      <c r="AO14" s="602"/>
      <c r="AP14" s="592" t="s">
        <v>189</v>
      </c>
      <c r="AQ14" s="593"/>
      <c r="AR14" s="593"/>
      <c r="AS14" s="593"/>
      <c r="AT14" s="593"/>
      <c r="AU14" s="593"/>
      <c r="AV14" s="593"/>
      <c r="AW14" s="593"/>
      <c r="AX14" s="593"/>
      <c r="AY14" s="593"/>
      <c r="AZ14" s="593"/>
      <c r="BA14" s="593"/>
      <c r="BB14" s="593"/>
      <c r="BC14" s="593"/>
      <c r="BD14" s="593"/>
      <c r="BE14" s="593"/>
      <c r="BF14" s="594"/>
      <c r="BG14" s="595">
        <v>63183</v>
      </c>
      <c r="BH14" s="596"/>
      <c r="BI14" s="596"/>
      <c r="BJ14" s="596"/>
      <c r="BK14" s="596"/>
      <c r="BL14" s="596"/>
      <c r="BM14" s="596"/>
      <c r="BN14" s="597"/>
      <c r="BO14" s="598">
        <v>3.9</v>
      </c>
      <c r="BP14" s="598"/>
      <c r="BQ14" s="598"/>
      <c r="BR14" s="598"/>
      <c r="BS14" s="599" t="s">
        <v>64</v>
      </c>
      <c r="BT14" s="599"/>
      <c r="BU14" s="599"/>
      <c r="BV14" s="599"/>
      <c r="BW14" s="599"/>
      <c r="BX14" s="599"/>
      <c r="BY14" s="599"/>
      <c r="BZ14" s="599"/>
      <c r="CA14" s="599"/>
      <c r="CB14" s="603"/>
      <c r="CD14" s="592" t="s">
        <v>190</v>
      </c>
      <c r="CE14" s="593"/>
      <c r="CF14" s="593"/>
      <c r="CG14" s="593"/>
      <c r="CH14" s="593"/>
      <c r="CI14" s="593"/>
      <c r="CJ14" s="593"/>
      <c r="CK14" s="593"/>
      <c r="CL14" s="593"/>
      <c r="CM14" s="593"/>
      <c r="CN14" s="593"/>
      <c r="CO14" s="593"/>
      <c r="CP14" s="593"/>
      <c r="CQ14" s="594"/>
      <c r="CR14" s="595">
        <v>401838</v>
      </c>
      <c r="CS14" s="596"/>
      <c r="CT14" s="596"/>
      <c r="CU14" s="596"/>
      <c r="CV14" s="596"/>
      <c r="CW14" s="596"/>
      <c r="CX14" s="596"/>
      <c r="CY14" s="597"/>
      <c r="CZ14" s="598">
        <v>4.2</v>
      </c>
      <c r="DA14" s="598"/>
      <c r="DB14" s="598"/>
      <c r="DC14" s="598"/>
      <c r="DD14" s="604">
        <v>49914</v>
      </c>
      <c r="DE14" s="596"/>
      <c r="DF14" s="596"/>
      <c r="DG14" s="596"/>
      <c r="DH14" s="596"/>
      <c r="DI14" s="596"/>
      <c r="DJ14" s="596"/>
      <c r="DK14" s="596"/>
      <c r="DL14" s="596"/>
      <c r="DM14" s="596"/>
      <c r="DN14" s="596"/>
      <c r="DO14" s="596"/>
      <c r="DP14" s="597"/>
      <c r="DQ14" s="604">
        <v>372838</v>
      </c>
      <c r="DR14" s="596"/>
      <c r="DS14" s="596"/>
      <c r="DT14" s="596"/>
      <c r="DU14" s="596"/>
      <c r="DV14" s="596"/>
      <c r="DW14" s="596"/>
      <c r="DX14" s="596"/>
      <c r="DY14" s="596"/>
      <c r="DZ14" s="596"/>
      <c r="EA14" s="596"/>
      <c r="EB14" s="596"/>
      <c r="EC14" s="605"/>
    </row>
    <row r="15" spans="2:143" ht="11.25" customHeight="1" x14ac:dyDescent="0.2">
      <c r="B15" s="592" t="s">
        <v>191</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598" t="s">
        <v>64</v>
      </c>
      <c r="AA15" s="598"/>
      <c r="AB15" s="598"/>
      <c r="AC15" s="598"/>
      <c r="AD15" s="599" t="s">
        <v>64</v>
      </c>
      <c r="AE15" s="599"/>
      <c r="AF15" s="599"/>
      <c r="AG15" s="599"/>
      <c r="AH15" s="599"/>
      <c r="AI15" s="599"/>
      <c r="AJ15" s="599"/>
      <c r="AK15" s="599"/>
      <c r="AL15" s="600" t="s">
        <v>64</v>
      </c>
      <c r="AM15" s="601"/>
      <c r="AN15" s="601"/>
      <c r="AO15" s="602"/>
      <c r="AP15" s="592" t="s">
        <v>192</v>
      </c>
      <c r="AQ15" s="593"/>
      <c r="AR15" s="593"/>
      <c r="AS15" s="593"/>
      <c r="AT15" s="593"/>
      <c r="AU15" s="593"/>
      <c r="AV15" s="593"/>
      <c r="AW15" s="593"/>
      <c r="AX15" s="593"/>
      <c r="AY15" s="593"/>
      <c r="AZ15" s="593"/>
      <c r="BA15" s="593"/>
      <c r="BB15" s="593"/>
      <c r="BC15" s="593"/>
      <c r="BD15" s="593"/>
      <c r="BE15" s="593"/>
      <c r="BF15" s="594"/>
      <c r="BG15" s="595">
        <v>86187</v>
      </c>
      <c r="BH15" s="596"/>
      <c r="BI15" s="596"/>
      <c r="BJ15" s="596"/>
      <c r="BK15" s="596"/>
      <c r="BL15" s="596"/>
      <c r="BM15" s="596"/>
      <c r="BN15" s="597"/>
      <c r="BO15" s="598">
        <v>5.3</v>
      </c>
      <c r="BP15" s="598"/>
      <c r="BQ15" s="598"/>
      <c r="BR15" s="598"/>
      <c r="BS15" s="599" t="s">
        <v>64</v>
      </c>
      <c r="BT15" s="599"/>
      <c r="BU15" s="599"/>
      <c r="BV15" s="599"/>
      <c r="BW15" s="599"/>
      <c r="BX15" s="599"/>
      <c r="BY15" s="599"/>
      <c r="BZ15" s="599"/>
      <c r="CA15" s="599"/>
      <c r="CB15" s="603"/>
      <c r="CD15" s="592" t="s">
        <v>193</v>
      </c>
      <c r="CE15" s="593"/>
      <c r="CF15" s="593"/>
      <c r="CG15" s="593"/>
      <c r="CH15" s="593"/>
      <c r="CI15" s="593"/>
      <c r="CJ15" s="593"/>
      <c r="CK15" s="593"/>
      <c r="CL15" s="593"/>
      <c r="CM15" s="593"/>
      <c r="CN15" s="593"/>
      <c r="CO15" s="593"/>
      <c r="CP15" s="593"/>
      <c r="CQ15" s="594"/>
      <c r="CR15" s="595">
        <v>837274</v>
      </c>
      <c r="CS15" s="596"/>
      <c r="CT15" s="596"/>
      <c r="CU15" s="596"/>
      <c r="CV15" s="596"/>
      <c r="CW15" s="596"/>
      <c r="CX15" s="596"/>
      <c r="CY15" s="597"/>
      <c r="CZ15" s="598">
        <v>8.8000000000000007</v>
      </c>
      <c r="DA15" s="598"/>
      <c r="DB15" s="598"/>
      <c r="DC15" s="598"/>
      <c r="DD15" s="604">
        <v>76735</v>
      </c>
      <c r="DE15" s="596"/>
      <c r="DF15" s="596"/>
      <c r="DG15" s="596"/>
      <c r="DH15" s="596"/>
      <c r="DI15" s="596"/>
      <c r="DJ15" s="596"/>
      <c r="DK15" s="596"/>
      <c r="DL15" s="596"/>
      <c r="DM15" s="596"/>
      <c r="DN15" s="596"/>
      <c r="DO15" s="596"/>
      <c r="DP15" s="597"/>
      <c r="DQ15" s="604">
        <v>757801</v>
      </c>
      <c r="DR15" s="596"/>
      <c r="DS15" s="596"/>
      <c r="DT15" s="596"/>
      <c r="DU15" s="596"/>
      <c r="DV15" s="596"/>
      <c r="DW15" s="596"/>
      <c r="DX15" s="596"/>
      <c r="DY15" s="596"/>
      <c r="DZ15" s="596"/>
      <c r="EA15" s="596"/>
      <c r="EB15" s="596"/>
      <c r="EC15" s="605"/>
    </row>
    <row r="16" spans="2:143" ht="11.25" customHeight="1" x14ac:dyDescent="0.2">
      <c r="B16" s="592" t="s">
        <v>194</v>
      </c>
      <c r="C16" s="593"/>
      <c r="D16" s="593"/>
      <c r="E16" s="593"/>
      <c r="F16" s="593"/>
      <c r="G16" s="593"/>
      <c r="H16" s="593"/>
      <c r="I16" s="593"/>
      <c r="J16" s="593"/>
      <c r="K16" s="593"/>
      <c r="L16" s="593"/>
      <c r="M16" s="593"/>
      <c r="N16" s="593"/>
      <c r="O16" s="593"/>
      <c r="P16" s="593"/>
      <c r="Q16" s="594"/>
      <c r="R16" s="595">
        <v>6964</v>
      </c>
      <c r="S16" s="596"/>
      <c r="T16" s="596"/>
      <c r="U16" s="596"/>
      <c r="V16" s="596"/>
      <c r="W16" s="596"/>
      <c r="X16" s="596"/>
      <c r="Y16" s="597"/>
      <c r="Z16" s="598">
        <v>0.1</v>
      </c>
      <c r="AA16" s="598"/>
      <c r="AB16" s="598"/>
      <c r="AC16" s="598"/>
      <c r="AD16" s="599">
        <v>6964</v>
      </c>
      <c r="AE16" s="599"/>
      <c r="AF16" s="599"/>
      <c r="AG16" s="599"/>
      <c r="AH16" s="599"/>
      <c r="AI16" s="599"/>
      <c r="AJ16" s="599"/>
      <c r="AK16" s="599"/>
      <c r="AL16" s="600">
        <v>0.1</v>
      </c>
      <c r="AM16" s="601"/>
      <c r="AN16" s="601"/>
      <c r="AO16" s="602"/>
      <c r="AP16" s="592" t="s">
        <v>195</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598" t="s">
        <v>64</v>
      </c>
      <c r="BP16" s="598"/>
      <c r="BQ16" s="598"/>
      <c r="BR16" s="598"/>
      <c r="BS16" s="599" t="s">
        <v>64</v>
      </c>
      <c r="BT16" s="599"/>
      <c r="BU16" s="599"/>
      <c r="BV16" s="599"/>
      <c r="BW16" s="599"/>
      <c r="BX16" s="599"/>
      <c r="BY16" s="599"/>
      <c r="BZ16" s="599"/>
      <c r="CA16" s="599"/>
      <c r="CB16" s="603"/>
      <c r="CD16" s="592" t="s">
        <v>196</v>
      </c>
      <c r="CE16" s="593"/>
      <c r="CF16" s="593"/>
      <c r="CG16" s="593"/>
      <c r="CH16" s="593"/>
      <c r="CI16" s="593"/>
      <c r="CJ16" s="593"/>
      <c r="CK16" s="593"/>
      <c r="CL16" s="593"/>
      <c r="CM16" s="593"/>
      <c r="CN16" s="593"/>
      <c r="CO16" s="593"/>
      <c r="CP16" s="593"/>
      <c r="CQ16" s="594"/>
      <c r="CR16" s="595" t="s">
        <v>64</v>
      </c>
      <c r="CS16" s="596"/>
      <c r="CT16" s="596"/>
      <c r="CU16" s="596"/>
      <c r="CV16" s="596"/>
      <c r="CW16" s="596"/>
      <c r="CX16" s="596"/>
      <c r="CY16" s="597"/>
      <c r="CZ16" s="598" t="s">
        <v>64</v>
      </c>
      <c r="DA16" s="598"/>
      <c r="DB16" s="598"/>
      <c r="DC16" s="598"/>
      <c r="DD16" s="604" t="s">
        <v>64</v>
      </c>
      <c r="DE16" s="596"/>
      <c r="DF16" s="596"/>
      <c r="DG16" s="596"/>
      <c r="DH16" s="596"/>
      <c r="DI16" s="596"/>
      <c r="DJ16" s="596"/>
      <c r="DK16" s="596"/>
      <c r="DL16" s="596"/>
      <c r="DM16" s="596"/>
      <c r="DN16" s="596"/>
      <c r="DO16" s="596"/>
      <c r="DP16" s="597"/>
      <c r="DQ16" s="604" t="s">
        <v>64</v>
      </c>
      <c r="DR16" s="596"/>
      <c r="DS16" s="596"/>
      <c r="DT16" s="596"/>
      <c r="DU16" s="596"/>
      <c r="DV16" s="596"/>
      <c r="DW16" s="596"/>
      <c r="DX16" s="596"/>
      <c r="DY16" s="596"/>
      <c r="DZ16" s="596"/>
      <c r="EA16" s="596"/>
      <c r="EB16" s="596"/>
      <c r="EC16" s="605"/>
    </row>
    <row r="17" spans="2:133" ht="11.25" customHeight="1" x14ac:dyDescent="0.2">
      <c r="B17" s="592" t="s">
        <v>197</v>
      </c>
      <c r="C17" s="593"/>
      <c r="D17" s="593"/>
      <c r="E17" s="593"/>
      <c r="F17" s="593"/>
      <c r="G17" s="593"/>
      <c r="H17" s="593"/>
      <c r="I17" s="593"/>
      <c r="J17" s="593"/>
      <c r="K17" s="593"/>
      <c r="L17" s="593"/>
      <c r="M17" s="593"/>
      <c r="N17" s="593"/>
      <c r="O17" s="593"/>
      <c r="P17" s="593"/>
      <c r="Q17" s="594"/>
      <c r="R17" s="595">
        <v>14473</v>
      </c>
      <c r="S17" s="596"/>
      <c r="T17" s="596"/>
      <c r="U17" s="596"/>
      <c r="V17" s="596"/>
      <c r="W17" s="596"/>
      <c r="X17" s="596"/>
      <c r="Y17" s="597"/>
      <c r="Z17" s="598">
        <v>0.1</v>
      </c>
      <c r="AA17" s="598"/>
      <c r="AB17" s="598"/>
      <c r="AC17" s="598"/>
      <c r="AD17" s="599">
        <v>14473</v>
      </c>
      <c r="AE17" s="599"/>
      <c r="AF17" s="599"/>
      <c r="AG17" s="599"/>
      <c r="AH17" s="599"/>
      <c r="AI17" s="599"/>
      <c r="AJ17" s="599"/>
      <c r="AK17" s="599"/>
      <c r="AL17" s="600">
        <v>0.2</v>
      </c>
      <c r="AM17" s="601"/>
      <c r="AN17" s="601"/>
      <c r="AO17" s="602"/>
      <c r="AP17" s="592" t="s">
        <v>198</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598" t="s">
        <v>64</v>
      </c>
      <c r="BP17" s="598"/>
      <c r="BQ17" s="598"/>
      <c r="BR17" s="598"/>
      <c r="BS17" s="599" t="s">
        <v>64</v>
      </c>
      <c r="BT17" s="599"/>
      <c r="BU17" s="599"/>
      <c r="BV17" s="599"/>
      <c r="BW17" s="599"/>
      <c r="BX17" s="599"/>
      <c r="BY17" s="599"/>
      <c r="BZ17" s="599"/>
      <c r="CA17" s="599"/>
      <c r="CB17" s="603"/>
      <c r="CD17" s="592" t="s">
        <v>199</v>
      </c>
      <c r="CE17" s="593"/>
      <c r="CF17" s="593"/>
      <c r="CG17" s="593"/>
      <c r="CH17" s="593"/>
      <c r="CI17" s="593"/>
      <c r="CJ17" s="593"/>
      <c r="CK17" s="593"/>
      <c r="CL17" s="593"/>
      <c r="CM17" s="593"/>
      <c r="CN17" s="593"/>
      <c r="CO17" s="593"/>
      <c r="CP17" s="593"/>
      <c r="CQ17" s="594"/>
      <c r="CR17" s="595">
        <v>1179999</v>
      </c>
      <c r="CS17" s="596"/>
      <c r="CT17" s="596"/>
      <c r="CU17" s="596"/>
      <c r="CV17" s="596"/>
      <c r="CW17" s="596"/>
      <c r="CX17" s="596"/>
      <c r="CY17" s="597"/>
      <c r="CZ17" s="598">
        <v>12.4</v>
      </c>
      <c r="DA17" s="598"/>
      <c r="DB17" s="598"/>
      <c r="DC17" s="598"/>
      <c r="DD17" s="604" t="s">
        <v>64</v>
      </c>
      <c r="DE17" s="596"/>
      <c r="DF17" s="596"/>
      <c r="DG17" s="596"/>
      <c r="DH17" s="596"/>
      <c r="DI17" s="596"/>
      <c r="DJ17" s="596"/>
      <c r="DK17" s="596"/>
      <c r="DL17" s="596"/>
      <c r="DM17" s="596"/>
      <c r="DN17" s="596"/>
      <c r="DO17" s="596"/>
      <c r="DP17" s="597"/>
      <c r="DQ17" s="604">
        <v>1142580</v>
      </c>
      <c r="DR17" s="596"/>
      <c r="DS17" s="596"/>
      <c r="DT17" s="596"/>
      <c r="DU17" s="596"/>
      <c r="DV17" s="596"/>
      <c r="DW17" s="596"/>
      <c r="DX17" s="596"/>
      <c r="DY17" s="596"/>
      <c r="DZ17" s="596"/>
      <c r="EA17" s="596"/>
      <c r="EB17" s="596"/>
      <c r="EC17" s="605"/>
    </row>
    <row r="18" spans="2:133" ht="11.25" customHeight="1" x14ac:dyDescent="0.2">
      <c r="B18" s="592" t="s">
        <v>200</v>
      </c>
      <c r="C18" s="593"/>
      <c r="D18" s="593"/>
      <c r="E18" s="593"/>
      <c r="F18" s="593"/>
      <c r="G18" s="593"/>
      <c r="H18" s="593"/>
      <c r="I18" s="593"/>
      <c r="J18" s="593"/>
      <c r="K18" s="593"/>
      <c r="L18" s="593"/>
      <c r="M18" s="593"/>
      <c r="N18" s="593"/>
      <c r="O18" s="593"/>
      <c r="P18" s="593"/>
      <c r="Q18" s="594"/>
      <c r="R18" s="595">
        <v>22662</v>
      </c>
      <c r="S18" s="596"/>
      <c r="T18" s="596"/>
      <c r="U18" s="596"/>
      <c r="V18" s="596"/>
      <c r="W18" s="596"/>
      <c r="X18" s="596"/>
      <c r="Y18" s="597"/>
      <c r="Z18" s="598">
        <v>0.2</v>
      </c>
      <c r="AA18" s="598"/>
      <c r="AB18" s="598"/>
      <c r="AC18" s="598"/>
      <c r="AD18" s="599">
        <v>22662</v>
      </c>
      <c r="AE18" s="599"/>
      <c r="AF18" s="599"/>
      <c r="AG18" s="599"/>
      <c r="AH18" s="599"/>
      <c r="AI18" s="599"/>
      <c r="AJ18" s="599"/>
      <c r="AK18" s="599"/>
      <c r="AL18" s="600">
        <v>0.40000000596046448</v>
      </c>
      <c r="AM18" s="601"/>
      <c r="AN18" s="601"/>
      <c r="AO18" s="602"/>
      <c r="AP18" s="592" t="s">
        <v>201</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598" t="s">
        <v>64</v>
      </c>
      <c r="BP18" s="598"/>
      <c r="BQ18" s="598"/>
      <c r="BR18" s="598"/>
      <c r="BS18" s="599" t="s">
        <v>64</v>
      </c>
      <c r="BT18" s="599"/>
      <c r="BU18" s="599"/>
      <c r="BV18" s="599"/>
      <c r="BW18" s="599"/>
      <c r="BX18" s="599"/>
      <c r="BY18" s="599"/>
      <c r="BZ18" s="599"/>
      <c r="CA18" s="599"/>
      <c r="CB18" s="603"/>
      <c r="CD18" s="592" t="s">
        <v>202</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598" t="s">
        <v>64</v>
      </c>
      <c r="DA18" s="598"/>
      <c r="DB18" s="598"/>
      <c r="DC18" s="598"/>
      <c r="DD18" s="604" t="s">
        <v>64</v>
      </c>
      <c r="DE18" s="596"/>
      <c r="DF18" s="596"/>
      <c r="DG18" s="596"/>
      <c r="DH18" s="596"/>
      <c r="DI18" s="596"/>
      <c r="DJ18" s="596"/>
      <c r="DK18" s="596"/>
      <c r="DL18" s="596"/>
      <c r="DM18" s="596"/>
      <c r="DN18" s="596"/>
      <c r="DO18" s="596"/>
      <c r="DP18" s="597"/>
      <c r="DQ18" s="604" t="s">
        <v>64</v>
      </c>
      <c r="DR18" s="596"/>
      <c r="DS18" s="596"/>
      <c r="DT18" s="596"/>
      <c r="DU18" s="596"/>
      <c r="DV18" s="596"/>
      <c r="DW18" s="596"/>
      <c r="DX18" s="596"/>
      <c r="DY18" s="596"/>
      <c r="DZ18" s="596"/>
      <c r="EA18" s="596"/>
      <c r="EB18" s="596"/>
      <c r="EC18" s="605"/>
    </row>
    <row r="19" spans="2:133" ht="11.25" customHeight="1" x14ac:dyDescent="0.2">
      <c r="B19" s="592" t="s">
        <v>203</v>
      </c>
      <c r="C19" s="593"/>
      <c r="D19" s="593"/>
      <c r="E19" s="593"/>
      <c r="F19" s="593"/>
      <c r="G19" s="593"/>
      <c r="H19" s="593"/>
      <c r="I19" s="593"/>
      <c r="J19" s="593"/>
      <c r="K19" s="593"/>
      <c r="L19" s="593"/>
      <c r="M19" s="593"/>
      <c r="N19" s="593"/>
      <c r="O19" s="593"/>
      <c r="P19" s="593"/>
      <c r="Q19" s="594"/>
      <c r="R19" s="595">
        <v>12028</v>
      </c>
      <c r="S19" s="596"/>
      <c r="T19" s="596"/>
      <c r="U19" s="596"/>
      <c r="V19" s="596"/>
      <c r="W19" s="596"/>
      <c r="X19" s="596"/>
      <c r="Y19" s="597"/>
      <c r="Z19" s="598">
        <v>0.1</v>
      </c>
      <c r="AA19" s="598"/>
      <c r="AB19" s="598"/>
      <c r="AC19" s="598"/>
      <c r="AD19" s="599">
        <v>12028</v>
      </c>
      <c r="AE19" s="599"/>
      <c r="AF19" s="599"/>
      <c r="AG19" s="599"/>
      <c r="AH19" s="599"/>
      <c r="AI19" s="599"/>
      <c r="AJ19" s="599"/>
      <c r="AK19" s="599"/>
      <c r="AL19" s="600">
        <v>0.2</v>
      </c>
      <c r="AM19" s="601"/>
      <c r="AN19" s="601"/>
      <c r="AO19" s="602"/>
      <c r="AP19" s="592" t="s">
        <v>204</v>
      </c>
      <c r="AQ19" s="593"/>
      <c r="AR19" s="593"/>
      <c r="AS19" s="593"/>
      <c r="AT19" s="593"/>
      <c r="AU19" s="593"/>
      <c r="AV19" s="593"/>
      <c r="AW19" s="593"/>
      <c r="AX19" s="593"/>
      <c r="AY19" s="593"/>
      <c r="AZ19" s="593"/>
      <c r="BA19" s="593"/>
      <c r="BB19" s="593"/>
      <c r="BC19" s="593"/>
      <c r="BD19" s="593"/>
      <c r="BE19" s="593"/>
      <c r="BF19" s="594"/>
      <c r="BG19" s="595">
        <v>30437</v>
      </c>
      <c r="BH19" s="596"/>
      <c r="BI19" s="596"/>
      <c r="BJ19" s="596"/>
      <c r="BK19" s="596"/>
      <c r="BL19" s="596"/>
      <c r="BM19" s="596"/>
      <c r="BN19" s="597"/>
      <c r="BO19" s="598">
        <v>1.9</v>
      </c>
      <c r="BP19" s="598"/>
      <c r="BQ19" s="598"/>
      <c r="BR19" s="598"/>
      <c r="BS19" s="599" t="s">
        <v>64</v>
      </c>
      <c r="BT19" s="599"/>
      <c r="BU19" s="599"/>
      <c r="BV19" s="599"/>
      <c r="BW19" s="599"/>
      <c r="BX19" s="599"/>
      <c r="BY19" s="599"/>
      <c r="BZ19" s="599"/>
      <c r="CA19" s="599"/>
      <c r="CB19" s="603"/>
      <c r="CD19" s="592" t="s">
        <v>205</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598" t="s">
        <v>64</v>
      </c>
      <c r="DA19" s="598"/>
      <c r="DB19" s="598"/>
      <c r="DC19" s="598"/>
      <c r="DD19" s="604" t="s">
        <v>64</v>
      </c>
      <c r="DE19" s="596"/>
      <c r="DF19" s="596"/>
      <c r="DG19" s="596"/>
      <c r="DH19" s="596"/>
      <c r="DI19" s="596"/>
      <c r="DJ19" s="596"/>
      <c r="DK19" s="596"/>
      <c r="DL19" s="596"/>
      <c r="DM19" s="596"/>
      <c r="DN19" s="596"/>
      <c r="DO19" s="596"/>
      <c r="DP19" s="597"/>
      <c r="DQ19" s="604" t="s">
        <v>64</v>
      </c>
      <c r="DR19" s="596"/>
      <c r="DS19" s="596"/>
      <c r="DT19" s="596"/>
      <c r="DU19" s="596"/>
      <c r="DV19" s="596"/>
      <c r="DW19" s="596"/>
      <c r="DX19" s="596"/>
      <c r="DY19" s="596"/>
      <c r="DZ19" s="596"/>
      <c r="EA19" s="596"/>
      <c r="EB19" s="596"/>
      <c r="EC19" s="605"/>
    </row>
    <row r="20" spans="2:133" ht="11.25" customHeight="1" x14ac:dyDescent="0.2">
      <c r="B20" s="592" t="s">
        <v>206</v>
      </c>
      <c r="C20" s="593"/>
      <c r="D20" s="593"/>
      <c r="E20" s="593"/>
      <c r="F20" s="593"/>
      <c r="G20" s="593"/>
      <c r="H20" s="593"/>
      <c r="I20" s="593"/>
      <c r="J20" s="593"/>
      <c r="K20" s="593"/>
      <c r="L20" s="593"/>
      <c r="M20" s="593"/>
      <c r="N20" s="593"/>
      <c r="O20" s="593"/>
      <c r="P20" s="593"/>
      <c r="Q20" s="594"/>
      <c r="R20" s="595">
        <v>2177</v>
      </c>
      <c r="S20" s="596"/>
      <c r="T20" s="596"/>
      <c r="U20" s="596"/>
      <c r="V20" s="596"/>
      <c r="W20" s="596"/>
      <c r="X20" s="596"/>
      <c r="Y20" s="597"/>
      <c r="Z20" s="598">
        <v>0</v>
      </c>
      <c r="AA20" s="598"/>
      <c r="AB20" s="598"/>
      <c r="AC20" s="598"/>
      <c r="AD20" s="599">
        <v>2177</v>
      </c>
      <c r="AE20" s="599"/>
      <c r="AF20" s="599"/>
      <c r="AG20" s="599"/>
      <c r="AH20" s="599"/>
      <c r="AI20" s="599"/>
      <c r="AJ20" s="599"/>
      <c r="AK20" s="599"/>
      <c r="AL20" s="600">
        <v>0</v>
      </c>
      <c r="AM20" s="601"/>
      <c r="AN20" s="601"/>
      <c r="AO20" s="602"/>
      <c r="AP20" s="592" t="s">
        <v>207</v>
      </c>
      <c r="AQ20" s="593"/>
      <c r="AR20" s="593"/>
      <c r="AS20" s="593"/>
      <c r="AT20" s="593"/>
      <c r="AU20" s="593"/>
      <c r="AV20" s="593"/>
      <c r="AW20" s="593"/>
      <c r="AX20" s="593"/>
      <c r="AY20" s="593"/>
      <c r="AZ20" s="593"/>
      <c r="BA20" s="593"/>
      <c r="BB20" s="593"/>
      <c r="BC20" s="593"/>
      <c r="BD20" s="593"/>
      <c r="BE20" s="593"/>
      <c r="BF20" s="594"/>
      <c r="BG20" s="595">
        <v>30437</v>
      </c>
      <c r="BH20" s="596"/>
      <c r="BI20" s="596"/>
      <c r="BJ20" s="596"/>
      <c r="BK20" s="596"/>
      <c r="BL20" s="596"/>
      <c r="BM20" s="596"/>
      <c r="BN20" s="597"/>
      <c r="BO20" s="598">
        <v>1.9</v>
      </c>
      <c r="BP20" s="598"/>
      <c r="BQ20" s="598"/>
      <c r="BR20" s="598"/>
      <c r="BS20" s="599" t="s">
        <v>64</v>
      </c>
      <c r="BT20" s="599"/>
      <c r="BU20" s="599"/>
      <c r="BV20" s="599"/>
      <c r="BW20" s="599"/>
      <c r="BX20" s="599"/>
      <c r="BY20" s="599"/>
      <c r="BZ20" s="599"/>
      <c r="CA20" s="599"/>
      <c r="CB20" s="603"/>
      <c r="CD20" s="592" t="s">
        <v>208</v>
      </c>
      <c r="CE20" s="593"/>
      <c r="CF20" s="593"/>
      <c r="CG20" s="593"/>
      <c r="CH20" s="593"/>
      <c r="CI20" s="593"/>
      <c r="CJ20" s="593"/>
      <c r="CK20" s="593"/>
      <c r="CL20" s="593"/>
      <c r="CM20" s="593"/>
      <c r="CN20" s="593"/>
      <c r="CO20" s="593"/>
      <c r="CP20" s="593"/>
      <c r="CQ20" s="594"/>
      <c r="CR20" s="595">
        <v>9541202</v>
      </c>
      <c r="CS20" s="596"/>
      <c r="CT20" s="596"/>
      <c r="CU20" s="596"/>
      <c r="CV20" s="596"/>
      <c r="CW20" s="596"/>
      <c r="CX20" s="596"/>
      <c r="CY20" s="597"/>
      <c r="CZ20" s="598">
        <v>100</v>
      </c>
      <c r="DA20" s="598"/>
      <c r="DB20" s="598"/>
      <c r="DC20" s="598"/>
      <c r="DD20" s="604">
        <v>748769</v>
      </c>
      <c r="DE20" s="596"/>
      <c r="DF20" s="596"/>
      <c r="DG20" s="596"/>
      <c r="DH20" s="596"/>
      <c r="DI20" s="596"/>
      <c r="DJ20" s="596"/>
      <c r="DK20" s="596"/>
      <c r="DL20" s="596"/>
      <c r="DM20" s="596"/>
      <c r="DN20" s="596"/>
      <c r="DO20" s="596"/>
      <c r="DP20" s="597"/>
      <c r="DQ20" s="604">
        <v>7090338</v>
      </c>
      <c r="DR20" s="596"/>
      <c r="DS20" s="596"/>
      <c r="DT20" s="596"/>
      <c r="DU20" s="596"/>
      <c r="DV20" s="596"/>
      <c r="DW20" s="596"/>
      <c r="DX20" s="596"/>
      <c r="DY20" s="596"/>
      <c r="DZ20" s="596"/>
      <c r="EA20" s="596"/>
      <c r="EB20" s="596"/>
      <c r="EC20" s="605"/>
    </row>
    <row r="21" spans="2:133" ht="11.25" customHeight="1" x14ac:dyDescent="0.2">
      <c r="B21" s="592" t="s">
        <v>209</v>
      </c>
      <c r="C21" s="593"/>
      <c r="D21" s="593"/>
      <c r="E21" s="593"/>
      <c r="F21" s="593"/>
      <c r="G21" s="593"/>
      <c r="H21" s="593"/>
      <c r="I21" s="593"/>
      <c r="J21" s="593"/>
      <c r="K21" s="593"/>
      <c r="L21" s="593"/>
      <c r="M21" s="593"/>
      <c r="N21" s="593"/>
      <c r="O21" s="593"/>
      <c r="P21" s="593"/>
      <c r="Q21" s="594"/>
      <c r="R21" s="595">
        <v>1073</v>
      </c>
      <c r="S21" s="596"/>
      <c r="T21" s="596"/>
      <c r="U21" s="596"/>
      <c r="V21" s="596"/>
      <c r="W21" s="596"/>
      <c r="X21" s="596"/>
      <c r="Y21" s="597"/>
      <c r="Z21" s="598">
        <v>0</v>
      </c>
      <c r="AA21" s="598"/>
      <c r="AB21" s="598"/>
      <c r="AC21" s="598"/>
      <c r="AD21" s="599">
        <v>1073</v>
      </c>
      <c r="AE21" s="599"/>
      <c r="AF21" s="599"/>
      <c r="AG21" s="599"/>
      <c r="AH21" s="599"/>
      <c r="AI21" s="599"/>
      <c r="AJ21" s="599"/>
      <c r="AK21" s="599"/>
      <c r="AL21" s="600">
        <v>0</v>
      </c>
      <c r="AM21" s="601"/>
      <c r="AN21" s="601"/>
      <c r="AO21" s="602"/>
      <c r="AP21" s="592" t="s">
        <v>210</v>
      </c>
      <c r="AQ21" s="608"/>
      <c r="AR21" s="608"/>
      <c r="AS21" s="608"/>
      <c r="AT21" s="608"/>
      <c r="AU21" s="608"/>
      <c r="AV21" s="608"/>
      <c r="AW21" s="608"/>
      <c r="AX21" s="608"/>
      <c r="AY21" s="608"/>
      <c r="AZ21" s="608"/>
      <c r="BA21" s="608"/>
      <c r="BB21" s="608"/>
      <c r="BC21" s="608"/>
      <c r="BD21" s="608"/>
      <c r="BE21" s="608"/>
      <c r="BF21" s="609"/>
      <c r="BG21" s="595">
        <v>30424</v>
      </c>
      <c r="BH21" s="596"/>
      <c r="BI21" s="596"/>
      <c r="BJ21" s="596"/>
      <c r="BK21" s="596"/>
      <c r="BL21" s="596"/>
      <c r="BM21" s="596"/>
      <c r="BN21" s="597"/>
      <c r="BO21" s="598">
        <v>1.9</v>
      </c>
      <c r="BP21" s="598"/>
      <c r="BQ21" s="598"/>
      <c r="BR21" s="598"/>
      <c r="BS21" s="599" t="s">
        <v>64</v>
      </c>
      <c r="BT21" s="599"/>
      <c r="BU21" s="599"/>
      <c r="BV21" s="599"/>
      <c r="BW21" s="599"/>
      <c r="BX21" s="599"/>
      <c r="BY21" s="599"/>
      <c r="BZ21" s="599"/>
      <c r="CA21" s="599"/>
      <c r="CB21" s="603"/>
      <c r="CD21" s="616"/>
      <c r="CE21" s="617"/>
      <c r="CF21" s="617"/>
      <c r="CG21" s="617"/>
      <c r="CH21" s="617"/>
      <c r="CI21" s="617"/>
      <c r="CJ21" s="617"/>
      <c r="CK21" s="617"/>
      <c r="CL21" s="617"/>
      <c r="CM21" s="617"/>
      <c r="CN21" s="617"/>
      <c r="CO21" s="617"/>
      <c r="CP21" s="617"/>
      <c r="CQ21" s="618"/>
      <c r="CR21" s="619"/>
      <c r="CS21" s="611"/>
      <c r="CT21" s="611"/>
      <c r="CU21" s="611"/>
      <c r="CV21" s="611"/>
      <c r="CW21" s="611"/>
      <c r="CX21" s="611"/>
      <c r="CY21" s="620"/>
      <c r="CZ21" s="621"/>
      <c r="DA21" s="621"/>
      <c r="DB21" s="621"/>
      <c r="DC21" s="621"/>
      <c r="DD21" s="610"/>
      <c r="DE21" s="611"/>
      <c r="DF21" s="611"/>
      <c r="DG21" s="611"/>
      <c r="DH21" s="611"/>
      <c r="DI21" s="611"/>
      <c r="DJ21" s="611"/>
      <c r="DK21" s="611"/>
      <c r="DL21" s="611"/>
      <c r="DM21" s="611"/>
      <c r="DN21" s="611"/>
      <c r="DO21" s="611"/>
      <c r="DP21" s="620"/>
      <c r="DQ21" s="610"/>
      <c r="DR21" s="611"/>
      <c r="DS21" s="611"/>
      <c r="DT21" s="611"/>
      <c r="DU21" s="611"/>
      <c r="DV21" s="611"/>
      <c r="DW21" s="611"/>
      <c r="DX21" s="611"/>
      <c r="DY21" s="611"/>
      <c r="DZ21" s="611"/>
      <c r="EA21" s="611"/>
      <c r="EB21" s="611"/>
      <c r="EC21" s="612"/>
    </row>
    <row r="22" spans="2:133" ht="11.25" customHeight="1" x14ac:dyDescent="0.2">
      <c r="B22" s="613" t="s">
        <v>211</v>
      </c>
      <c r="C22" s="614"/>
      <c r="D22" s="614"/>
      <c r="E22" s="614"/>
      <c r="F22" s="614"/>
      <c r="G22" s="614"/>
      <c r="H22" s="614"/>
      <c r="I22" s="614"/>
      <c r="J22" s="614"/>
      <c r="K22" s="614"/>
      <c r="L22" s="614"/>
      <c r="M22" s="614"/>
      <c r="N22" s="614"/>
      <c r="O22" s="614"/>
      <c r="P22" s="614"/>
      <c r="Q22" s="615"/>
      <c r="R22" s="595">
        <v>7384</v>
      </c>
      <c r="S22" s="596"/>
      <c r="T22" s="596"/>
      <c r="U22" s="596"/>
      <c r="V22" s="596"/>
      <c r="W22" s="596"/>
      <c r="X22" s="596"/>
      <c r="Y22" s="597"/>
      <c r="Z22" s="598">
        <v>0.1</v>
      </c>
      <c r="AA22" s="598"/>
      <c r="AB22" s="598"/>
      <c r="AC22" s="598"/>
      <c r="AD22" s="599">
        <v>7384</v>
      </c>
      <c r="AE22" s="599"/>
      <c r="AF22" s="599"/>
      <c r="AG22" s="599"/>
      <c r="AH22" s="599"/>
      <c r="AI22" s="599"/>
      <c r="AJ22" s="599"/>
      <c r="AK22" s="599"/>
      <c r="AL22" s="600">
        <v>0.10000000149011612</v>
      </c>
      <c r="AM22" s="601"/>
      <c r="AN22" s="601"/>
      <c r="AO22" s="602"/>
      <c r="AP22" s="592" t="s">
        <v>212</v>
      </c>
      <c r="AQ22" s="608"/>
      <c r="AR22" s="608"/>
      <c r="AS22" s="608"/>
      <c r="AT22" s="608"/>
      <c r="AU22" s="608"/>
      <c r="AV22" s="608"/>
      <c r="AW22" s="608"/>
      <c r="AX22" s="608"/>
      <c r="AY22" s="608"/>
      <c r="AZ22" s="608"/>
      <c r="BA22" s="608"/>
      <c r="BB22" s="608"/>
      <c r="BC22" s="608"/>
      <c r="BD22" s="608"/>
      <c r="BE22" s="608"/>
      <c r="BF22" s="609"/>
      <c r="BG22" s="595" t="s">
        <v>64</v>
      </c>
      <c r="BH22" s="596"/>
      <c r="BI22" s="596"/>
      <c r="BJ22" s="596"/>
      <c r="BK22" s="596"/>
      <c r="BL22" s="596"/>
      <c r="BM22" s="596"/>
      <c r="BN22" s="597"/>
      <c r="BO22" s="598" t="s">
        <v>64</v>
      </c>
      <c r="BP22" s="598"/>
      <c r="BQ22" s="598"/>
      <c r="BR22" s="598"/>
      <c r="BS22" s="599" t="s">
        <v>64</v>
      </c>
      <c r="BT22" s="599"/>
      <c r="BU22" s="599"/>
      <c r="BV22" s="599"/>
      <c r="BW22" s="599"/>
      <c r="BX22" s="599"/>
      <c r="BY22" s="599"/>
      <c r="BZ22" s="599"/>
      <c r="CA22" s="599"/>
      <c r="CB22" s="603"/>
      <c r="CD22" s="577" t="s">
        <v>213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214</v>
      </c>
      <c r="C23" s="593"/>
      <c r="D23" s="593"/>
      <c r="E23" s="593"/>
      <c r="F23" s="593"/>
      <c r="G23" s="593"/>
      <c r="H23" s="593"/>
      <c r="I23" s="593"/>
      <c r="J23" s="593"/>
      <c r="K23" s="593"/>
      <c r="L23" s="593"/>
      <c r="M23" s="593"/>
      <c r="N23" s="593"/>
      <c r="O23" s="593"/>
      <c r="P23" s="593"/>
      <c r="Q23" s="594"/>
      <c r="R23" s="595">
        <v>4153308</v>
      </c>
      <c r="S23" s="596"/>
      <c r="T23" s="596"/>
      <c r="U23" s="596"/>
      <c r="V23" s="596"/>
      <c r="W23" s="596"/>
      <c r="X23" s="596"/>
      <c r="Y23" s="597"/>
      <c r="Z23" s="598">
        <v>42.2</v>
      </c>
      <c r="AA23" s="598"/>
      <c r="AB23" s="598"/>
      <c r="AC23" s="598"/>
      <c r="AD23" s="599">
        <v>3809619</v>
      </c>
      <c r="AE23" s="599"/>
      <c r="AF23" s="599"/>
      <c r="AG23" s="599"/>
      <c r="AH23" s="599"/>
      <c r="AI23" s="599"/>
      <c r="AJ23" s="599"/>
      <c r="AK23" s="599"/>
      <c r="AL23" s="600">
        <v>64</v>
      </c>
      <c r="AM23" s="601"/>
      <c r="AN23" s="601"/>
      <c r="AO23" s="602"/>
      <c r="AP23" s="592" t="s">
        <v>215</v>
      </c>
      <c r="AQ23" s="608"/>
      <c r="AR23" s="608"/>
      <c r="AS23" s="608"/>
      <c r="AT23" s="608"/>
      <c r="AU23" s="608"/>
      <c r="AV23" s="608"/>
      <c r="AW23" s="608"/>
      <c r="AX23" s="608"/>
      <c r="AY23" s="608"/>
      <c r="AZ23" s="608"/>
      <c r="BA23" s="608"/>
      <c r="BB23" s="608"/>
      <c r="BC23" s="608"/>
      <c r="BD23" s="608"/>
      <c r="BE23" s="608"/>
      <c r="BF23" s="609"/>
      <c r="BG23" s="595">
        <v>13</v>
      </c>
      <c r="BH23" s="596"/>
      <c r="BI23" s="596"/>
      <c r="BJ23" s="596"/>
      <c r="BK23" s="596"/>
      <c r="BL23" s="596"/>
      <c r="BM23" s="596"/>
      <c r="BN23" s="597"/>
      <c r="BO23" s="598">
        <v>0</v>
      </c>
      <c r="BP23" s="598"/>
      <c r="BQ23" s="598"/>
      <c r="BR23" s="598"/>
      <c r="BS23" s="599" t="s">
        <v>64</v>
      </c>
      <c r="BT23" s="599"/>
      <c r="BU23" s="599"/>
      <c r="BV23" s="599"/>
      <c r="BW23" s="599"/>
      <c r="BX23" s="599"/>
      <c r="BY23" s="599"/>
      <c r="BZ23" s="599"/>
      <c r="CA23" s="599"/>
      <c r="CB23" s="603"/>
      <c r="CD23" s="577" t="s">
        <v>155</v>
      </c>
      <c r="CE23" s="578"/>
      <c r="CF23" s="578"/>
      <c r="CG23" s="578"/>
      <c r="CH23" s="578"/>
      <c r="CI23" s="578"/>
      <c r="CJ23" s="578"/>
      <c r="CK23" s="578"/>
      <c r="CL23" s="578"/>
      <c r="CM23" s="578"/>
      <c r="CN23" s="578"/>
      <c r="CO23" s="578"/>
      <c r="CP23" s="578"/>
      <c r="CQ23" s="579"/>
      <c r="CR23" s="577" t="s">
        <v>216</v>
      </c>
      <c r="CS23" s="578"/>
      <c r="CT23" s="578"/>
      <c r="CU23" s="578"/>
      <c r="CV23" s="578"/>
      <c r="CW23" s="578"/>
      <c r="CX23" s="578"/>
      <c r="CY23" s="579"/>
      <c r="CZ23" s="577" t="s">
        <v>217</v>
      </c>
      <c r="DA23" s="578"/>
      <c r="DB23" s="578"/>
      <c r="DC23" s="579"/>
      <c r="DD23" s="577" t="s">
        <v>218</v>
      </c>
      <c r="DE23" s="578"/>
      <c r="DF23" s="578"/>
      <c r="DG23" s="578"/>
      <c r="DH23" s="578"/>
      <c r="DI23" s="578"/>
      <c r="DJ23" s="578"/>
      <c r="DK23" s="579"/>
      <c r="DL23" s="622" t="s">
        <v>219</v>
      </c>
      <c r="DM23" s="623"/>
      <c r="DN23" s="623"/>
      <c r="DO23" s="623"/>
      <c r="DP23" s="623"/>
      <c r="DQ23" s="623"/>
      <c r="DR23" s="623"/>
      <c r="DS23" s="623"/>
      <c r="DT23" s="623"/>
      <c r="DU23" s="623"/>
      <c r="DV23" s="624"/>
      <c r="DW23" s="577" t="s">
        <v>220</v>
      </c>
      <c r="DX23" s="578"/>
      <c r="DY23" s="578"/>
      <c r="DZ23" s="578"/>
      <c r="EA23" s="578"/>
      <c r="EB23" s="578"/>
      <c r="EC23" s="579"/>
    </row>
    <row r="24" spans="2:133" ht="11.25" customHeight="1" x14ac:dyDescent="0.2">
      <c r="B24" s="592" t="s">
        <v>221</v>
      </c>
      <c r="C24" s="593"/>
      <c r="D24" s="593"/>
      <c r="E24" s="593"/>
      <c r="F24" s="593"/>
      <c r="G24" s="593"/>
      <c r="H24" s="593"/>
      <c r="I24" s="593"/>
      <c r="J24" s="593"/>
      <c r="K24" s="593"/>
      <c r="L24" s="593"/>
      <c r="M24" s="593"/>
      <c r="N24" s="593"/>
      <c r="O24" s="593"/>
      <c r="P24" s="593"/>
      <c r="Q24" s="594"/>
      <c r="R24" s="595">
        <v>3809619</v>
      </c>
      <c r="S24" s="596"/>
      <c r="T24" s="596"/>
      <c r="U24" s="596"/>
      <c r="V24" s="596"/>
      <c r="W24" s="596"/>
      <c r="X24" s="596"/>
      <c r="Y24" s="597"/>
      <c r="Z24" s="598">
        <v>38.700000000000003</v>
      </c>
      <c r="AA24" s="598"/>
      <c r="AB24" s="598"/>
      <c r="AC24" s="598"/>
      <c r="AD24" s="599">
        <v>3809619</v>
      </c>
      <c r="AE24" s="599"/>
      <c r="AF24" s="599"/>
      <c r="AG24" s="599"/>
      <c r="AH24" s="599"/>
      <c r="AI24" s="599"/>
      <c r="AJ24" s="599"/>
      <c r="AK24" s="599"/>
      <c r="AL24" s="600">
        <v>64</v>
      </c>
      <c r="AM24" s="601"/>
      <c r="AN24" s="601"/>
      <c r="AO24" s="602"/>
      <c r="AP24" s="592" t="s">
        <v>222</v>
      </c>
      <c r="AQ24" s="608"/>
      <c r="AR24" s="608"/>
      <c r="AS24" s="608"/>
      <c r="AT24" s="608"/>
      <c r="AU24" s="608"/>
      <c r="AV24" s="608"/>
      <c r="AW24" s="608"/>
      <c r="AX24" s="608"/>
      <c r="AY24" s="608"/>
      <c r="AZ24" s="608"/>
      <c r="BA24" s="608"/>
      <c r="BB24" s="608"/>
      <c r="BC24" s="608"/>
      <c r="BD24" s="608"/>
      <c r="BE24" s="608"/>
      <c r="BF24" s="609"/>
      <c r="BG24" s="595" t="s">
        <v>64</v>
      </c>
      <c r="BH24" s="596"/>
      <c r="BI24" s="596"/>
      <c r="BJ24" s="596"/>
      <c r="BK24" s="596"/>
      <c r="BL24" s="596"/>
      <c r="BM24" s="596"/>
      <c r="BN24" s="597"/>
      <c r="BO24" s="598" t="s">
        <v>64</v>
      </c>
      <c r="BP24" s="598"/>
      <c r="BQ24" s="598"/>
      <c r="BR24" s="598"/>
      <c r="BS24" s="599" t="s">
        <v>64</v>
      </c>
      <c r="BT24" s="599"/>
      <c r="BU24" s="599"/>
      <c r="BV24" s="599"/>
      <c r="BW24" s="599"/>
      <c r="BX24" s="599"/>
      <c r="BY24" s="599"/>
      <c r="BZ24" s="599"/>
      <c r="CA24" s="599"/>
      <c r="CB24" s="603"/>
      <c r="CD24" s="581" t="s">
        <v>223</v>
      </c>
      <c r="CE24" s="582"/>
      <c r="CF24" s="582"/>
      <c r="CG24" s="582"/>
      <c r="CH24" s="582"/>
      <c r="CI24" s="582"/>
      <c r="CJ24" s="582"/>
      <c r="CK24" s="582"/>
      <c r="CL24" s="582"/>
      <c r="CM24" s="582"/>
      <c r="CN24" s="582"/>
      <c r="CO24" s="582"/>
      <c r="CP24" s="582"/>
      <c r="CQ24" s="583"/>
      <c r="CR24" s="584">
        <v>4037988</v>
      </c>
      <c r="CS24" s="585"/>
      <c r="CT24" s="585"/>
      <c r="CU24" s="585"/>
      <c r="CV24" s="585"/>
      <c r="CW24" s="585"/>
      <c r="CX24" s="585"/>
      <c r="CY24" s="586"/>
      <c r="CZ24" s="589">
        <v>42.3</v>
      </c>
      <c r="DA24" s="590"/>
      <c r="DB24" s="590"/>
      <c r="DC24" s="606"/>
      <c r="DD24" s="625">
        <v>2915612</v>
      </c>
      <c r="DE24" s="585"/>
      <c r="DF24" s="585"/>
      <c r="DG24" s="585"/>
      <c r="DH24" s="585"/>
      <c r="DI24" s="585"/>
      <c r="DJ24" s="585"/>
      <c r="DK24" s="586"/>
      <c r="DL24" s="625">
        <v>2878336</v>
      </c>
      <c r="DM24" s="585"/>
      <c r="DN24" s="585"/>
      <c r="DO24" s="585"/>
      <c r="DP24" s="585"/>
      <c r="DQ24" s="585"/>
      <c r="DR24" s="585"/>
      <c r="DS24" s="585"/>
      <c r="DT24" s="585"/>
      <c r="DU24" s="585"/>
      <c r="DV24" s="586"/>
      <c r="DW24" s="589">
        <v>47</v>
      </c>
      <c r="DX24" s="590"/>
      <c r="DY24" s="590"/>
      <c r="DZ24" s="590"/>
      <c r="EA24" s="590"/>
      <c r="EB24" s="590"/>
      <c r="EC24" s="591"/>
    </row>
    <row r="25" spans="2:133" ht="11.25" customHeight="1" x14ac:dyDescent="0.2">
      <c r="B25" s="592" t="s">
        <v>224</v>
      </c>
      <c r="C25" s="593"/>
      <c r="D25" s="593"/>
      <c r="E25" s="593"/>
      <c r="F25" s="593"/>
      <c r="G25" s="593"/>
      <c r="H25" s="593"/>
      <c r="I25" s="593"/>
      <c r="J25" s="593"/>
      <c r="K25" s="593"/>
      <c r="L25" s="593"/>
      <c r="M25" s="593"/>
      <c r="N25" s="593"/>
      <c r="O25" s="593"/>
      <c r="P25" s="593"/>
      <c r="Q25" s="594"/>
      <c r="R25" s="595">
        <v>343689</v>
      </c>
      <c r="S25" s="596"/>
      <c r="T25" s="596"/>
      <c r="U25" s="596"/>
      <c r="V25" s="596"/>
      <c r="W25" s="596"/>
      <c r="X25" s="596"/>
      <c r="Y25" s="597"/>
      <c r="Z25" s="598">
        <v>3.5</v>
      </c>
      <c r="AA25" s="598"/>
      <c r="AB25" s="598"/>
      <c r="AC25" s="598"/>
      <c r="AD25" s="599" t="s">
        <v>64</v>
      </c>
      <c r="AE25" s="599"/>
      <c r="AF25" s="599"/>
      <c r="AG25" s="599"/>
      <c r="AH25" s="599"/>
      <c r="AI25" s="599"/>
      <c r="AJ25" s="599"/>
      <c r="AK25" s="599"/>
      <c r="AL25" s="600" t="s">
        <v>64</v>
      </c>
      <c r="AM25" s="601"/>
      <c r="AN25" s="601"/>
      <c r="AO25" s="602"/>
      <c r="AP25" s="592" t="s">
        <v>225</v>
      </c>
      <c r="AQ25" s="608"/>
      <c r="AR25" s="608"/>
      <c r="AS25" s="608"/>
      <c r="AT25" s="608"/>
      <c r="AU25" s="608"/>
      <c r="AV25" s="608"/>
      <c r="AW25" s="608"/>
      <c r="AX25" s="608"/>
      <c r="AY25" s="608"/>
      <c r="AZ25" s="608"/>
      <c r="BA25" s="608"/>
      <c r="BB25" s="608"/>
      <c r="BC25" s="608"/>
      <c r="BD25" s="608"/>
      <c r="BE25" s="608"/>
      <c r="BF25" s="609"/>
      <c r="BG25" s="595" t="s">
        <v>64</v>
      </c>
      <c r="BH25" s="596"/>
      <c r="BI25" s="596"/>
      <c r="BJ25" s="596"/>
      <c r="BK25" s="596"/>
      <c r="BL25" s="596"/>
      <c r="BM25" s="596"/>
      <c r="BN25" s="597"/>
      <c r="BO25" s="598" t="s">
        <v>64</v>
      </c>
      <c r="BP25" s="598"/>
      <c r="BQ25" s="598"/>
      <c r="BR25" s="598"/>
      <c r="BS25" s="599" t="s">
        <v>64</v>
      </c>
      <c r="BT25" s="599"/>
      <c r="BU25" s="599"/>
      <c r="BV25" s="599"/>
      <c r="BW25" s="599"/>
      <c r="BX25" s="599"/>
      <c r="BY25" s="599"/>
      <c r="BZ25" s="599"/>
      <c r="CA25" s="599"/>
      <c r="CB25" s="603"/>
      <c r="CD25" s="592" t="s">
        <v>226</v>
      </c>
      <c r="CE25" s="593"/>
      <c r="CF25" s="593"/>
      <c r="CG25" s="593"/>
      <c r="CH25" s="593"/>
      <c r="CI25" s="593"/>
      <c r="CJ25" s="593"/>
      <c r="CK25" s="593"/>
      <c r="CL25" s="593"/>
      <c r="CM25" s="593"/>
      <c r="CN25" s="593"/>
      <c r="CO25" s="593"/>
      <c r="CP25" s="593"/>
      <c r="CQ25" s="594"/>
      <c r="CR25" s="595">
        <v>1598707</v>
      </c>
      <c r="CS25" s="626"/>
      <c r="CT25" s="626"/>
      <c r="CU25" s="626"/>
      <c r="CV25" s="626"/>
      <c r="CW25" s="626"/>
      <c r="CX25" s="626"/>
      <c r="CY25" s="627"/>
      <c r="CZ25" s="600">
        <v>16.8</v>
      </c>
      <c r="DA25" s="628"/>
      <c r="DB25" s="628"/>
      <c r="DC25" s="630"/>
      <c r="DD25" s="604">
        <v>1449043</v>
      </c>
      <c r="DE25" s="626"/>
      <c r="DF25" s="626"/>
      <c r="DG25" s="626"/>
      <c r="DH25" s="626"/>
      <c r="DI25" s="626"/>
      <c r="DJ25" s="626"/>
      <c r="DK25" s="627"/>
      <c r="DL25" s="604">
        <v>1414806</v>
      </c>
      <c r="DM25" s="626"/>
      <c r="DN25" s="626"/>
      <c r="DO25" s="626"/>
      <c r="DP25" s="626"/>
      <c r="DQ25" s="626"/>
      <c r="DR25" s="626"/>
      <c r="DS25" s="626"/>
      <c r="DT25" s="626"/>
      <c r="DU25" s="626"/>
      <c r="DV25" s="627"/>
      <c r="DW25" s="600">
        <v>23.1</v>
      </c>
      <c r="DX25" s="628"/>
      <c r="DY25" s="628"/>
      <c r="DZ25" s="628"/>
      <c r="EA25" s="628"/>
      <c r="EB25" s="628"/>
      <c r="EC25" s="629"/>
    </row>
    <row r="26" spans="2:133" ht="11.25" customHeight="1" x14ac:dyDescent="0.2">
      <c r="B26" s="592" t="s">
        <v>227</v>
      </c>
      <c r="C26" s="593"/>
      <c r="D26" s="593"/>
      <c r="E26" s="593"/>
      <c r="F26" s="593"/>
      <c r="G26" s="593"/>
      <c r="H26" s="593"/>
      <c r="I26" s="593"/>
      <c r="J26" s="593"/>
      <c r="K26" s="593"/>
      <c r="L26" s="593"/>
      <c r="M26" s="593"/>
      <c r="N26" s="593"/>
      <c r="O26" s="593"/>
      <c r="P26" s="593"/>
      <c r="Q26" s="594"/>
      <c r="R26" s="595" t="s">
        <v>64</v>
      </c>
      <c r="S26" s="596"/>
      <c r="T26" s="596"/>
      <c r="U26" s="596"/>
      <c r="V26" s="596"/>
      <c r="W26" s="596"/>
      <c r="X26" s="596"/>
      <c r="Y26" s="597"/>
      <c r="Z26" s="598" t="s">
        <v>64</v>
      </c>
      <c r="AA26" s="598"/>
      <c r="AB26" s="598"/>
      <c r="AC26" s="598"/>
      <c r="AD26" s="599" t="s">
        <v>64</v>
      </c>
      <c r="AE26" s="599"/>
      <c r="AF26" s="599"/>
      <c r="AG26" s="599"/>
      <c r="AH26" s="599"/>
      <c r="AI26" s="599"/>
      <c r="AJ26" s="599"/>
      <c r="AK26" s="599"/>
      <c r="AL26" s="600" t="s">
        <v>64</v>
      </c>
      <c r="AM26" s="601"/>
      <c r="AN26" s="601"/>
      <c r="AO26" s="602"/>
      <c r="AP26" s="592" t="s">
        <v>228</v>
      </c>
      <c r="AQ26" s="608"/>
      <c r="AR26" s="608"/>
      <c r="AS26" s="608"/>
      <c r="AT26" s="608"/>
      <c r="AU26" s="608"/>
      <c r="AV26" s="608"/>
      <c r="AW26" s="608"/>
      <c r="AX26" s="608"/>
      <c r="AY26" s="608"/>
      <c r="AZ26" s="608"/>
      <c r="BA26" s="608"/>
      <c r="BB26" s="608"/>
      <c r="BC26" s="608"/>
      <c r="BD26" s="608"/>
      <c r="BE26" s="608"/>
      <c r="BF26" s="609"/>
      <c r="BG26" s="595" t="s">
        <v>64</v>
      </c>
      <c r="BH26" s="596"/>
      <c r="BI26" s="596"/>
      <c r="BJ26" s="596"/>
      <c r="BK26" s="596"/>
      <c r="BL26" s="596"/>
      <c r="BM26" s="596"/>
      <c r="BN26" s="597"/>
      <c r="BO26" s="598" t="s">
        <v>64</v>
      </c>
      <c r="BP26" s="598"/>
      <c r="BQ26" s="598"/>
      <c r="BR26" s="598"/>
      <c r="BS26" s="599" t="s">
        <v>64</v>
      </c>
      <c r="BT26" s="599"/>
      <c r="BU26" s="599"/>
      <c r="BV26" s="599"/>
      <c r="BW26" s="599"/>
      <c r="BX26" s="599"/>
      <c r="BY26" s="599"/>
      <c r="BZ26" s="599"/>
      <c r="CA26" s="599"/>
      <c r="CB26" s="603"/>
      <c r="CD26" s="592" t="s">
        <v>229</v>
      </c>
      <c r="CE26" s="593"/>
      <c r="CF26" s="593"/>
      <c r="CG26" s="593"/>
      <c r="CH26" s="593"/>
      <c r="CI26" s="593"/>
      <c r="CJ26" s="593"/>
      <c r="CK26" s="593"/>
      <c r="CL26" s="593"/>
      <c r="CM26" s="593"/>
      <c r="CN26" s="593"/>
      <c r="CO26" s="593"/>
      <c r="CP26" s="593"/>
      <c r="CQ26" s="594"/>
      <c r="CR26" s="595">
        <v>864876</v>
      </c>
      <c r="CS26" s="596"/>
      <c r="CT26" s="596"/>
      <c r="CU26" s="596"/>
      <c r="CV26" s="596"/>
      <c r="CW26" s="596"/>
      <c r="CX26" s="596"/>
      <c r="CY26" s="597"/>
      <c r="CZ26" s="600">
        <v>9.1</v>
      </c>
      <c r="DA26" s="628"/>
      <c r="DB26" s="628"/>
      <c r="DC26" s="630"/>
      <c r="DD26" s="604">
        <v>774035</v>
      </c>
      <c r="DE26" s="596"/>
      <c r="DF26" s="596"/>
      <c r="DG26" s="596"/>
      <c r="DH26" s="596"/>
      <c r="DI26" s="596"/>
      <c r="DJ26" s="596"/>
      <c r="DK26" s="597"/>
      <c r="DL26" s="604" t="s">
        <v>64</v>
      </c>
      <c r="DM26" s="596"/>
      <c r="DN26" s="596"/>
      <c r="DO26" s="596"/>
      <c r="DP26" s="596"/>
      <c r="DQ26" s="596"/>
      <c r="DR26" s="596"/>
      <c r="DS26" s="596"/>
      <c r="DT26" s="596"/>
      <c r="DU26" s="596"/>
      <c r="DV26" s="597"/>
      <c r="DW26" s="600" t="s">
        <v>64</v>
      </c>
      <c r="DX26" s="628"/>
      <c r="DY26" s="628"/>
      <c r="DZ26" s="628"/>
      <c r="EA26" s="628"/>
      <c r="EB26" s="628"/>
      <c r="EC26" s="629"/>
    </row>
    <row r="27" spans="2:133" ht="11.25" customHeight="1" x14ac:dyDescent="0.2">
      <c r="B27" s="592" t="s">
        <v>230</v>
      </c>
      <c r="C27" s="593"/>
      <c r="D27" s="593"/>
      <c r="E27" s="593"/>
      <c r="F27" s="593"/>
      <c r="G27" s="593"/>
      <c r="H27" s="593"/>
      <c r="I27" s="593"/>
      <c r="J27" s="593"/>
      <c r="K27" s="593"/>
      <c r="L27" s="593"/>
      <c r="M27" s="593"/>
      <c r="N27" s="593"/>
      <c r="O27" s="593"/>
      <c r="P27" s="593"/>
      <c r="Q27" s="594"/>
      <c r="R27" s="595">
        <v>6278852</v>
      </c>
      <c r="S27" s="596"/>
      <c r="T27" s="596"/>
      <c r="U27" s="596"/>
      <c r="V27" s="596"/>
      <c r="W27" s="596"/>
      <c r="X27" s="596"/>
      <c r="Y27" s="597"/>
      <c r="Z27" s="598">
        <v>63.8</v>
      </c>
      <c r="AA27" s="598"/>
      <c r="AB27" s="598"/>
      <c r="AC27" s="598"/>
      <c r="AD27" s="599">
        <v>5935150</v>
      </c>
      <c r="AE27" s="599"/>
      <c r="AF27" s="599"/>
      <c r="AG27" s="599"/>
      <c r="AH27" s="599"/>
      <c r="AI27" s="599"/>
      <c r="AJ27" s="599"/>
      <c r="AK27" s="599"/>
      <c r="AL27" s="600">
        <v>99.800003051757813</v>
      </c>
      <c r="AM27" s="601"/>
      <c r="AN27" s="601"/>
      <c r="AO27" s="602"/>
      <c r="AP27" s="592" t="s">
        <v>231</v>
      </c>
      <c r="AQ27" s="593"/>
      <c r="AR27" s="593"/>
      <c r="AS27" s="593"/>
      <c r="AT27" s="593"/>
      <c r="AU27" s="593"/>
      <c r="AV27" s="593"/>
      <c r="AW27" s="593"/>
      <c r="AX27" s="593"/>
      <c r="AY27" s="593"/>
      <c r="AZ27" s="593"/>
      <c r="BA27" s="593"/>
      <c r="BB27" s="593"/>
      <c r="BC27" s="593"/>
      <c r="BD27" s="593"/>
      <c r="BE27" s="593"/>
      <c r="BF27" s="594"/>
      <c r="BG27" s="595">
        <v>1626577</v>
      </c>
      <c r="BH27" s="596"/>
      <c r="BI27" s="596"/>
      <c r="BJ27" s="596"/>
      <c r="BK27" s="596"/>
      <c r="BL27" s="596"/>
      <c r="BM27" s="596"/>
      <c r="BN27" s="597"/>
      <c r="BO27" s="598">
        <v>100</v>
      </c>
      <c r="BP27" s="598"/>
      <c r="BQ27" s="598"/>
      <c r="BR27" s="598"/>
      <c r="BS27" s="599" t="s">
        <v>64</v>
      </c>
      <c r="BT27" s="599"/>
      <c r="BU27" s="599"/>
      <c r="BV27" s="599"/>
      <c r="BW27" s="599"/>
      <c r="BX27" s="599"/>
      <c r="BY27" s="599"/>
      <c r="BZ27" s="599"/>
      <c r="CA27" s="599"/>
      <c r="CB27" s="603"/>
      <c r="CD27" s="592" t="s">
        <v>232</v>
      </c>
      <c r="CE27" s="593"/>
      <c r="CF27" s="593"/>
      <c r="CG27" s="593"/>
      <c r="CH27" s="593"/>
      <c r="CI27" s="593"/>
      <c r="CJ27" s="593"/>
      <c r="CK27" s="593"/>
      <c r="CL27" s="593"/>
      <c r="CM27" s="593"/>
      <c r="CN27" s="593"/>
      <c r="CO27" s="593"/>
      <c r="CP27" s="593"/>
      <c r="CQ27" s="594"/>
      <c r="CR27" s="595">
        <v>1259282</v>
      </c>
      <c r="CS27" s="626"/>
      <c r="CT27" s="626"/>
      <c r="CU27" s="626"/>
      <c r="CV27" s="626"/>
      <c r="CW27" s="626"/>
      <c r="CX27" s="626"/>
      <c r="CY27" s="627"/>
      <c r="CZ27" s="600">
        <v>13.2</v>
      </c>
      <c r="DA27" s="628"/>
      <c r="DB27" s="628"/>
      <c r="DC27" s="630"/>
      <c r="DD27" s="604">
        <v>323989</v>
      </c>
      <c r="DE27" s="626"/>
      <c r="DF27" s="626"/>
      <c r="DG27" s="626"/>
      <c r="DH27" s="626"/>
      <c r="DI27" s="626"/>
      <c r="DJ27" s="626"/>
      <c r="DK27" s="627"/>
      <c r="DL27" s="604">
        <v>321038</v>
      </c>
      <c r="DM27" s="626"/>
      <c r="DN27" s="626"/>
      <c r="DO27" s="626"/>
      <c r="DP27" s="626"/>
      <c r="DQ27" s="626"/>
      <c r="DR27" s="626"/>
      <c r="DS27" s="626"/>
      <c r="DT27" s="626"/>
      <c r="DU27" s="626"/>
      <c r="DV27" s="627"/>
      <c r="DW27" s="600">
        <v>5.2</v>
      </c>
      <c r="DX27" s="628"/>
      <c r="DY27" s="628"/>
      <c r="DZ27" s="628"/>
      <c r="EA27" s="628"/>
      <c r="EB27" s="628"/>
      <c r="EC27" s="629"/>
    </row>
    <row r="28" spans="2:133" ht="11.25" customHeight="1" x14ac:dyDescent="0.2">
      <c r="B28" s="592" t="s">
        <v>233</v>
      </c>
      <c r="C28" s="593"/>
      <c r="D28" s="593"/>
      <c r="E28" s="593"/>
      <c r="F28" s="593"/>
      <c r="G28" s="593"/>
      <c r="H28" s="593"/>
      <c r="I28" s="593"/>
      <c r="J28" s="593"/>
      <c r="K28" s="593"/>
      <c r="L28" s="593"/>
      <c r="M28" s="593"/>
      <c r="N28" s="593"/>
      <c r="O28" s="593"/>
      <c r="P28" s="593"/>
      <c r="Q28" s="594"/>
      <c r="R28" s="595">
        <v>1146</v>
      </c>
      <c r="S28" s="596"/>
      <c r="T28" s="596"/>
      <c r="U28" s="596"/>
      <c r="V28" s="596"/>
      <c r="W28" s="596"/>
      <c r="X28" s="596"/>
      <c r="Y28" s="597"/>
      <c r="Z28" s="598">
        <v>0</v>
      </c>
      <c r="AA28" s="598"/>
      <c r="AB28" s="598"/>
      <c r="AC28" s="598"/>
      <c r="AD28" s="599">
        <v>1146</v>
      </c>
      <c r="AE28" s="599"/>
      <c r="AF28" s="599"/>
      <c r="AG28" s="599"/>
      <c r="AH28" s="599"/>
      <c r="AI28" s="599"/>
      <c r="AJ28" s="599"/>
      <c r="AK28" s="599"/>
      <c r="AL28" s="600">
        <v>0</v>
      </c>
      <c r="AM28" s="601"/>
      <c r="AN28" s="601"/>
      <c r="AO28" s="60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598"/>
      <c r="BP28" s="598"/>
      <c r="BQ28" s="598"/>
      <c r="BR28" s="598"/>
      <c r="BS28" s="604"/>
      <c r="BT28" s="596"/>
      <c r="BU28" s="596"/>
      <c r="BV28" s="596"/>
      <c r="BW28" s="596"/>
      <c r="BX28" s="596"/>
      <c r="BY28" s="596"/>
      <c r="BZ28" s="596"/>
      <c r="CA28" s="596"/>
      <c r="CB28" s="605"/>
      <c r="CD28" s="592" t="s">
        <v>234</v>
      </c>
      <c r="CE28" s="593"/>
      <c r="CF28" s="593"/>
      <c r="CG28" s="593"/>
      <c r="CH28" s="593"/>
      <c r="CI28" s="593"/>
      <c r="CJ28" s="593"/>
      <c r="CK28" s="593"/>
      <c r="CL28" s="593"/>
      <c r="CM28" s="593"/>
      <c r="CN28" s="593"/>
      <c r="CO28" s="593"/>
      <c r="CP28" s="593"/>
      <c r="CQ28" s="594"/>
      <c r="CR28" s="595">
        <v>1179999</v>
      </c>
      <c r="CS28" s="596"/>
      <c r="CT28" s="596"/>
      <c r="CU28" s="596"/>
      <c r="CV28" s="596"/>
      <c r="CW28" s="596"/>
      <c r="CX28" s="596"/>
      <c r="CY28" s="597"/>
      <c r="CZ28" s="600">
        <v>12.4</v>
      </c>
      <c r="DA28" s="628"/>
      <c r="DB28" s="628"/>
      <c r="DC28" s="630"/>
      <c r="DD28" s="604">
        <v>1142580</v>
      </c>
      <c r="DE28" s="596"/>
      <c r="DF28" s="596"/>
      <c r="DG28" s="596"/>
      <c r="DH28" s="596"/>
      <c r="DI28" s="596"/>
      <c r="DJ28" s="596"/>
      <c r="DK28" s="597"/>
      <c r="DL28" s="604">
        <v>1142492</v>
      </c>
      <c r="DM28" s="596"/>
      <c r="DN28" s="596"/>
      <c r="DO28" s="596"/>
      <c r="DP28" s="596"/>
      <c r="DQ28" s="596"/>
      <c r="DR28" s="596"/>
      <c r="DS28" s="596"/>
      <c r="DT28" s="596"/>
      <c r="DU28" s="596"/>
      <c r="DV28" s="597"/>
      <c r="DW28" s="600">
        <v>18.7</v>
      </c>
      <c r="DX28" s="628"/>
      <c r="DY28" s="628"/>
      <c r="DZ28" s="628"/>
      <c r="EA28" s="628"/>
      <c r="EB28" s="628"/>
      <c r="EC28" s="629"/>
    </row>
    <row r="29" spans="2:133" ht="11.25" customHeight="1" x14ac:dyDescent="0.2">
      <c r="B29" s="592" t="s">
        <v>235</v>
      </c>
      <c r="C29" s="593"/>
      <c r="D29" s="593"/>
      <c r="E29" s="593"/>
      <c r="F29" s="593"/>
      <c r="G29" s="593"/>
      <c r="H29" s="593"/>
      <c r="I29" s="593"/>
      <c r="J29" s="593"/>
      <c r="K29" s="593"/>
      <c r="L29" s="593"/>
      <c r="M29" s="593"/>
      <c r="N29" s="593"/>
      <c r="O29" s="593"/>
      <c r="P29" s="593"/>
      <c r="Q29" s="594"/>
      <c r="R29" s="595">
        <v>44627</v>
      </c>
      <c r="S29" s="596"/>
      <c r="T29" s="596"/>
      <c r="U29" s="596"/>
      <c r="V29" s="596"/>
      <c r="W29" s="596"/>
      <c r="X29" s="596"/>
      <c r="Y29" s="597"/>
      <c r="Z29" s="598">
        <v>0.5</v>
      </c>
      <c r="AA29" s="598"/>
      <c r="AB29" s="598"/>
      <c r="AC29" s="598"/>
      <c r="AD29" s="599" t="s">
        <v>64</v>
      </c>
      <c r="AE29" s="599"/>
      <c r="AF29" s="599"/>
      <c r="AG29" s="599"/>
      <c r="AH29" s="599"/>
      <c r="AI29" s="599"/>
      <c r="AJ29" s="599"/>
      <c r="AK29" s="599"/>
      <c r="AL29" s="600" t="s">
        <v>64</v>
      </c>
      <c r="AM29" s="601"/>
      <c r="AN29" s="601"/>
      <c r="AO29" s="602"/>
      <c r="AP29" s="616"/>
      <c r="AQ29" s="617"/>
      <c r="AR29" s="617"/>
      <c r="AS29" s="617"/>
      <c r="AT29" s="617"/>
      <c r="AU29" s="617"/>
      <c r="AV29" s="617"/>
      <c r="AW29" s="617"/>
      <c r="AX29" s="617"/>
      <c r="AY29" s="617"/>
      <c r="AZ29" s="617"/>
      <c r="BA29" s="617"/>
      <c r="BB29" s="617"/>
      <c r="BC29" s="617"/>
      <c r="BD29" s="617"/>
      <c r="BE29" s="617"/>
      <c r="BF29" s="618"/>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3"/>
      <c r="CD29" s="633" t="s">
        <v>236</v>
      </c>
      <c r="CE29" s="634"/>
      <c r="CF29" s="592" t="s">
        <v>237</v>
      </c>
      <c r="CG29" s="593"/>
      <c r="CH29" s="593"/>
      <c r="CI29" s="593"/>
      <c r="CJ29" s="593"/>
      <c r="CK29" s="593"/>
      <c r="CL29" s="593"/>
      <c r="CM29" s="593"/>
      <c r="CN29" s="593"/>
      <c r="CO29" s="593"/>
      <c r="CP29" s="593"/>
      <c r="CQ29" s="594"/>
      <c r="CR29" s="595">
        <v>1179999</v>
      </c>
      <c r="CS29" s="626"/>
      <c r="CT29" s="626"/>
      <c r="CU29" s="626"/>
      <c r="CV29" s="626"/>
      <c r="CW29" s="626"/>
      <c r="CX29" s="626"/>
      <c r="CY29" s="627"/>
      <c r="CZ29" s="600">
        <v>12.4</v>
      </c>
      <c r="DA29" s="628"/>
      <c r="DB29" s="628"/>
      <c r="DC29" s="630"/>
      <c r="DD29" s="604">
        <v>1142580</v>
      </c>
      <c r="DE29" s="626"/>
      <c r="DF29" s="626"/>
      <c r="DG29" s="626"/>
      <c r="DH29" s="626"/>
      <c r="DI29" s="626"/>
      <c r="DJ29" s="626"/>
      <c r="DK29" s="627"/>
      <c r="DL29" s="604">
        <v>1142492</v>
      </c>
      <c r="DM29" s="626"/>
      <c r="DN29" s="626"/>
      <c r="DO29" s="626"/>
      <c r="DP29" s="626"/>
      <c r="DQ29" s="626"/>
      <c r="DR29" s="626"/>
      <c r="DS29" s="626"/>
      <c r="DT29" s="626"/>
      <c r="DU29" s="626"/>
      <c r="DV29" s="627"/>
      <c r="DW29" s="600">
        <v>18.7</v>
      </c>
      <c r="DX29" s="628"/>
      <c r="DY29" s="628"/>
      <c r="DZ29" s="628"/>
      <c r="EA29" s="628"/>
      <c r="EB29" s="628"/>
      <c r="EC29" s="629"/>
    </row>
    <row r="30" spans="2:133" ht="11.25" customHeight="1" x14ac:dyDescent="0.2">
      <c r="B30" s="592" t="s">
        <v>238</v>
      </c>
      <c r="C30" s="593"/>
      <c r="D30" s="593"/>
      <c r="E30" s="593"/>
      <c r="F30" s="593"/>
      <c r="G30" s="593"/>
      <c r="H30" s="593"/>
      <c r="I30" s="593"/>
      <c r="J30" s="593"/>
      <c r="K30" s="593"/>
      <c r="L30" s="593"/>
      <c r="M30" s="593"/>
      <c r="N30" s="593"/>
      <c r="O30" s="593"/>
      <c r="P30" s="593"/>
      <c r="Q30" s="594"/>
      <c r="R30" s="595">
        <v>93584</v>
      </c>
      <c r="S30" s="596"/>
      <c r="T30" s="596"/>
      <c r="U30" s="596"/>
      <c r="V30" s="596"/>
      <c r="W30" s="596"/>
      <c r="X30" s="596"/>
      <c r="Y30" s="597"/>
      <c r="Z30" s="598">
        <v>1</v>
      </c>
      <c r="AA30" s="598"/>
      <c r="AB30" s="598"/>
      <c r="AC30" s="598"/>
      <c r="AD30" s="599">
        <v>3628</v>
      </c>
      <c r="AE30" s="599"/>
      <c r="AF30" s="599"/>
      <c r="AG30" s="599"/>
      <c r="AH30" s="599"/>
      <c r="AI30" s="599"/>
      <c r="AJ30" s="599"/>
      <c r="AK30" s="599"/>
      <c r="AL30" s="600">
        <v>0.1</v>
      </c>
      <c r="AM30" s="601"/>
      <c r="AN30" s="601"/>
      <c r="AO30" s="602"/>
      <c r="AP30" s="577" t="s">
        <v>155</v>
      </c>
      <c r="AQ30" s="578"/>
      <c r="AR30" s="578"/>
      <c r="AS30" s="578"/>
      <c r="AT30" s="578"/>
      <c r="AU30" s="578"/>
      <c r="AV30" s="578"/>
      <c r="AW30" s="578"/>
      <c r="AX30" s="578"/>
      <c r="AY30" s="578"/>
      <c r="AZ30" s="578"/>
      <c r="BA30" s="578"/>
      <c r="BB30" s="578"/>
      <c r="BC30" s="578"/>
      <c r="BD30" s="578"/>
      <c r="BE30" s="578"/>
      <c r="BF30" s="579"/>
      <c r="BG30" s="577" t="s">
        <v>239</v>
      </c>
      <c r="BH30" s="631"/>
      <c r="BI30" s="631"/>
      <c r="BJ30" s="631"/>
      <c r="BK30" s="631"/>
      <c r="BL30" s="631"/>
      <c r="BM30" s="631"/>
      <c r="BN30" s="631"/>
      <c r="BO30" s="631"/>
      <c r="BP30" s="631"/>
      <c r="BQ30" s="632"/>
      <c r="BR30" s="577" t="s">
        <v>240</v>
      </c>
      <c r="BS30" s="631"/>
      <c r="BT30" s="631"/>
      <c r="BU30" s="631"/>
      <c r="BV30" s="631"/>
      <c r="BW30" s="631"/>
      <c r="BX30" s="631"/>
      <c r="BY30" s="631"/>
      <c r="BZ30" s="631"/>
      <c r="CA30" s="631"/>
      <c r="CB30" s="632"/>
      <c r="CD30" s="635"/>
      <c r="CE30" s="636"/>
      <c r="CF30" s="592" t="s">
        <v>241</v>
      </c>
      <c r="CG30" s="593"/>
      <c r="CH30" s="593"/>
      <c r="CI30" s="593"/>
      <c r="CJ30" s="593"/>
      <c r="CK30" s="593"/>
      <c r="CL30" s="593"/>
      <c r="CM30" s="593"/>
      <c r="CN30" s="593"/>
      <c r="CO30" s="593"/>
      <c r="CP30" s="593"/>
      <c r="CQ30" s="594"/>
      <c r="CR30" s="595">
        <v>1127049</v>
      </c>
      <c r="CS30" s="596"/>
      <c r="CT30" s="596"/>
      <c r="CU30" s="596"/>
      <c r="CV30" s="596"/>
      <c r="CW30" s="596"/>
      <c r="CX30" s="596"/>
      <c r="CY30" s="597"/>
      <c r="CZ30" s="600">
        <v>11.8</v>
      </c>
      <c r="DA30" s="628"/>
      <c r="DB30" s="628"/>
      <c r="DC30" s="630"/>
      <c r="DD30" s="604">
        <v>1096423</v>
      </c>
      <c r="DE30" s="596"/>
      <c r="DF30" s="596"/>
      <c r="DG30" s="596"/>
      <c r="DH30" s="596"/>
      <c r="DI30" s="596"/>
      <c r="DJ30" s="596"/>
      <c r="DK30" s="597"/>
      <c r="DL30" s="604">
        <v>1096335</v>
      </c>
      <c r="DM30" s="596"/>
      <c r="DN30" s="596"/>
      <c r="DO30" s="596"/>
      <c r="DP30" s="596"/>
      <c r="DQ30" s="596"/>
      <c r="DR30" s="596"/>
      <c r="DS30" s="596"/>
      <c r="DT30" s="596"/>
      <c r="DU30" s="596"/>
      <c r="DV30" s="597"/>
      <c r="DW30" s="600">
        <v>17.899999999999999</v>
      </c>
      <c r="DX30" s="628"/>
      <c r="DY30" s="628"/>
      <c r="DZ30" s="628"/>
      <c r="EA30" s="628"/>
      <c r="EB30" s="628"/>
      <c r="EC30" s="629"/>
    </row>
    <row r="31" spans="2:133" ht="11.25" customHeight="1" x14ac:dyDescent="0.2">
      <c r="B31" s="592" t="s">
        <v>242</v>
      </c>
      <c r="C31" s="593"/>
      <c r="D31" s="593"/>
      <c r="E31" s="593"/>
      <c r="F31" s="593"/>
      <c r="G31" s="593"/>
      <c r="H31" s="593"/>
      <c r="I31" s="593"/>
      <c r="J31" s="593"/>
      <c r="K31" s="593"/>
      <c r="L31" s="593"/>
      <c r="M31" s="593"/>
      <c r="N31" s="593"/>
      <c r="O31" s="593"/>
      <c r="P31" s="593"/>
      <c r="Q31" s="594"/>
      <c r="R31" s="595">
        <v>10007</v>
      </c>
      <c r="S31" s="596"/>
      <c r="T31" s="596"/>
      <c r="U31" s="596"/>
      <c r="V31" s="596"/>
      <c r="W31" s="596"/>
      <c r="X31" s="596"/>
      <c r="Y31" s="597"/>
      <c r="Z31" s="598">
        <v>0.1</v>
      </c>
      <c r="AA31" s="598"/>
      <c r="AB31" s="598"/>
      <c r="AC31" s="598"/>
      <c r="AD31" s="599" t="s">
        <v>64</v>
      </c>
      <c r="AE31" s="599"/>
      <c r="AF31" s="599"/>
      <c r="AG31" s="599"/>
      <c r="AH31" s="599"/>
      <c r="AI31" s="599"/>
      <c r="AJ31" s="599"/>
      <c r="AK31" s="599"/>
      <c r="AL31" s="600" t="s">
        <v>64</v>
      </c>
      <c r="AM31" s="601"/>
      <c r="AN31" s="601"/>
      <c r="AO31" s="602"/>
      <c r="AP31" s="639" t="s">
        <v>243</v>
      </c>
      <c r="AQ31" s="640"/>
      <c r="AR31" s="640"/>
      <c r="AS31" s="640"/>
      <c r="AT31" s="645" t="s">
        <v>244</v>
      </c>
      <c r="AU31" s="77"/>
      <c r="AV31" s="77"/>
      <c r="AW31" s="77"/>
      <c r="AX31" s="581" t="s">
        <v>120</v>
      </c>
      <c r="AY31" s="582"/>
      <c r="AZ31" s="582"/>
      <c r="BA31" s="582"/>
      <c r="BB31" s="582"/>
      <c r="BC31" s="582"/>
      <c r="BD31" s="582"/>
      <c r="BE31" s="582"/>
      <c r="BF31" s="583"/>
      <c r="BG31" s="648">
        <v>99.2</v>
      </c>
      <c r="BH31" s="649"/>
      <c r="BI31" s="649"/>
      <c r="BJ31" s="649"/>
      <c r="BK31" s="649"/>
      <c r="BL31" s="649"/>
      <c r="BM31" s="590">
        <v>97.9</v>
      </c>
      <c r="BN31" s="649"/>
      <c r="BO31" s="649"/>
      <c r="BP31" s="649"/>
      <c r="BQ31" s="650"/>
      <c r="BR31" s="648">
        <v>98.5</v>
      </c>
      <c r="BS31" s="649"/>
      <c r="BT31" s="649"/>
      <c r="BU31" s="649"/>
      <c r="BV31" s="649"/>
      <c r="BW31" s="649"/>
      <c r="BX31" s="590">
        <v>97</v>
      </c>
      <c r="BY31" s="649"/>
      <c r="BZ31" s="649"/>
      <c r="CA31" s="649"/>
      <c r="CB31" s="650"/>
      <c r="CD31" s="635"/>
      <c r="CE31" s="636"/>
      <c r="CF31" s="592" t="s">
        <v>245</v>
      </c>
      <c r="CG31" s="593"/>
      <c r="CH31" s="593"/>
      <c r="CI31" s="593"/>
      <c r="CJ31" s="593"/>
      <c r="CK31" s="593"/>
      <c r="CL31" s="593"/>
      <c r="CM31" s="593"/>
      <c r="CN31" s="593"/>
      <c r="CO31" s="593"/>
      <c r="CP31" s="593"/>
      <c r="CQ31" s="594"/>
      <c r="CR31" s="595">
        <v>52950</v>
      </c>
      <c r="CS31" s="626"/>
      <c r="CT31" s="626"/>
      <c r="CU31" s="626"/>
      <c r="CV31" s="626"/>
      <c r="CW31" s="626"/>
      <c r="CX31" s="626"/>
      <c r="CY31" s="627"/>
      <c r="CZ31" s="600">
        <v>0.6</v>
      </c>
      <c r="DA31" s="628"/>
      <c r="DB31" s="628"/>
      <c r="DC31" s="630"/>
      <c r="DD31" s="604">
        <v>46157</v>
      </c>
      <c r="DE31" s="626"/>
      <c r="DF31" s="626"/>
      <c r="DG31" s="626"/>
      <c r="DH31" s="626"/>
      <c r="DI31" s="626"/>
      <c r="DJ31" s="626"/>
      <c r="DK31" s="627"/>
      <c r="DL31" s="604">
        <v>46157</v>
      </c>
      <c r="DM31" s="626"/>
      <c r="DN31" s="626"/>
      <c r="DO31" s="626"/>
      <c r="DP31" s="626"/>
      <c r="DQ31" s="626"/>
      <c r="DR31" s="626"/>
      <c r="DS31" s="626"/>
      <c r="DT31" s="626"/>
      <c r="DU31" s="626"/>
      <c r="DV31" s="627"/>
      <c r="DW31" s="600">
        <v>0.8</v>
      </c>
      <c r="DX31" s="628"/>
      <c r="DY31" s="628"/>
      <c r="DZ31" s="628"/>
      <c r="EA31" s="628"/>
      <c r="EB31" s="628"/>
      <c r="EC31" s="629"/>
    </row>
    <row r="32" spans="2:133" ht="11.25" customHeight="1" x14ac:dyDescent="0.2">
      <c r="B32" s="592" t="s">
        <v>246</v>
      </c>
      <c r="C32" s="593"/>
      <c r="D32" s="593"/>
      <c r="E32" s="593"/>
      <c r="F32" s="593"/>
      <c r="G32" s="593"/>
      <c r="H32" s="593"/>
      <c r="I32" s="593"/>
      <c r="J32" s="593"/>
      <c r="K32" s="593"/>
      <c r="L32" s="593"/>
      <c r="M32" s="593"/>
      <c r="N32" s="593"/>
      <c r="O32" s="593"/>
      <c r="P32" s="593"/>
      <c r="Q32" s="594"/>
      <c r="R32" s="595">
        <v>1360332</v>
      </c>
      <c r="S32" s="596"/>
      <c r="T32" s="596"/>
      <c r="U32" s="596"/>
      <c r="V32" s="596"/>
      <c r="W32" s="596"/>
      <c r="X32" s="596"/>
      <c r="Y32" s="597"/>
      <c r="Z32" s="598">
        <v>13.8</v>
      </c>
      <c r="AA32" s="598"/>
      <c r="AB32" s="598"/>
      <c r="AC32" s="598"/>
      <c r="AD32" s="599" t="s">
        <v>64</v>
      </c>
      <c r="AE32" s="599"/>
      <c r="AF32" s="599"/>
      <c r="AG32" s="599"/>
      <c r="AH32" s="599"/>
      <c r="AI32" s="599"/>
      <c r="AJ32" s="599"/>
      <c r="AK32" s="599"/>
      <c r="AL32" s="600" t="s">
        <v>64</v>
      </c>
      <c r="AM32" s="601"/>
      <c r="AN32" s="601"/>
      <c r="AO32" s="602"/>
      <c r="AP32" s="641"/>
      <c r="AQ32" s="642"/>
      <c r="AR32" s="642"/>
      <c r="AS32" s="642"/>
      <c r="AT32" s="646"/>
      <c r="AU32" s="73" t="s">
        <v>247</v>
      </c>
      <c r="AX32" s="592" t="s">
        <v>248</v>
      </c>
      <c r="AY32" s="593"/>
      <c r="AZ32" s="593"/>
      <c r="BA32" s="593"/>
      <c r="BB32" s="593"/>
      <c r="BC32" s="593"/>
      <c r="BD32" s="593"/>
      <c r="BE32" s="593"/>
      <c r="BF32" s="594"/>
      <c r="BG32" s="651">
        <v>99.2</v>
      </c>
      <c r="BH32" s="626"/>
      <c r="BI32" s="626"/>
      <c r="BJ32" s="626"/>
      <c r="BK32" s="626"/>
      <c r="BL32" s="626"/>
      <c r="BM32" s="601">
        <v>98.4</v>
      </c>
      <c r="BN32" s="626"/>
      <c r="BO32" s="626"/>
      <c r="BP32" s="626"/>
      <c r="BQ32" s="652"/>
      <c r="BR32" s="651">
        <v>97.8</v>
      </c>
      <c r="BS32" s="626"/>
      <c r="BT32" s="626"/>
      <c r="BU32" s="626"/>
      <c r="BV32" s="626"/>
      <c r="BW32" s="626"/>
      <c r="BX32" s="601">
        <v>96.9</v>
      </c>
      <c r="BY32" s="626"/>
      <c r="BZ32" s="626"/>
      <c r="CA32" s="626"/>
      <c r="CB32" s="652"/>
      <c r="CD32" s="637"/>
      <c r="CE32" s="638"/>
      <c r="CF32" s="592" t="s">
        <v>249</v>
      </c>
      <c r="CG32" s="593"/>
      <c r="CH32" s="593"/>
      <c r="CI32" s="593"/>
      <c r="CJ32" s="593"/>
      <c r="CK32" s="593"/>
      <c r="CL32" s="593"/>
      <c r="CM32" s="593"/>
      <c r="CN32" s="593"/>
      <c r="CO32" s="593"/>
      <c r="CP32" s="593"/>
      <c r="CQ32" s="594"/>
      <c r="CR32" s="595" t="s">
        <v>64</v>
      </c>
      <c r="CS32" s="596"/>
      <c r="CT32" s="596"/>
      <c r="CU32" s="596"/>
      <c r="CV32" s="596"/>
      <c r="CW32" s="596"/>
      <c r="CX32" s="596"/>
      <c r="CY32" s="597"/>
      <c r="CZ32" s="600" t="s">
        <v>64</v>
      </c>
      <c r="DA32" s="628"/>
      <c r="DB32" s="628"/>
      <c r="DC32" s="630"/>
      <c r="DD32" s="604" t="s">
        <v>64</v>
      </c>
      <c r="DE32" s="596"/>
      <c r="DF32" s="596"/>
      <c r="DG32" s="596"/>
      <c r="DH32" s="596"/>
      <c r="DI32" s="596"/>
      <c r="DJ32" s="596"/>
      <c r="DK32" s="597"/>
      <c r="DL32" s="604" t="s">
        <v>64</v>
      </c>
      <c r="DM32" s="596"/>
      <c r="DN32" s="596"/>
      <c r="DO32" s="596"/>
      <c r="DP32" s="596"/>
      <c r="DQ32" s="596"/>
      <c r="DR32" s="596"/>
      <c r="DS32" s="596"/>
      <c r="DT32" s="596"/>
      <c r="DU32" s="596"/>
      <c r="DV32" s="597"/>
      <c r="DW32" s="600" t="s">
        <v>64</v>
      </c>
      <c r="DX32" s="628"/>
      <c r="DY32" s="628"/>
      <c r="DZ32" s="628"/>
      <c r="EA32" s="628"/>
      <c r="EB32" s="628"/>
      <c r="EC32" s="629"/>
    </row>
    <row r="33" spans="2:133" ht="11.25" customHeight="1" x14ac:dyDescent="0.2">
      <c r="B33" s="613" t="s">
        <v>250</v>
      </c>
      <c r="C33" s="614"/>
      <c r="D33" s="614"/>
      <c r="E33" s="614"/>
      <c r="F33" s="614"/>
      <c r="G33" s="614"/>
      <c r="H33" s="614"/>
      <c r="I33" s="614"/>
      <c r="J33" s="614"/>
      <c r="K33" s="614"/>
      <c r="L33" s="614"/>
      <c r="M33" s="614"/>
      <c r="N33" s="614"/>
      <c r="O33" s="614"/>
      <c r="P33" s="614"/>
      <c r="Q33" s="615"/>
      <c r="R33" s="595" t="s">
        <v>64</v>
      </c>
      <c r="S33" s="596"/>
      <c r="T33" s="596"/>
      <c r="U33" s="596"/>
      <c r="V33" s="596"/>
      <c r="W33" s="596"/>
      <c r="X33" s="596"/>
      <c r="Y33" s="597"/>
      <c r="Z33" s="598" t="s">
        <v>64</v>
      </c>
      <c r="AA33" s="598"/>
      <c r="AB33" s="598"/>
      <c r="AC33" s="598"/>
      <c r="AD33" s="599" t="s">
        <v>64</v>
      </c>
      <c r="AE33" s="599"/>
      <c r="AF33" s="599"/>
      <c r="AG33" s="599"/>
      <c r="AH33" s="599"/>
      <c r="AI33" s="599"/>
      <c r="AJ33" s="599"/>
      <c r="AK33" s="599"/>
      <c r="AL33" s="600" t="s">
        <v>64</v>
      </c>
      <c r="AM33" s="601"/>
      <c r="AN33" s="601"/>
      <c r="AO33" s="602"/>
      <c r="AP33" s="643"/>
      <c r="AQ33" s="644"/>
      <c r="AR33" s="644"/>
      <c r="AS33" s="644"/>
      <c r="AT33" s="647"/>
      <c r="AU33" s="78"/>
      <c r="AV33" s="78"/>
      <c r="AW33" s="78"/>
      <c r="AX33" s="616" t="s">
        <v>251</v>
      </c>
      <c r="AY33" s="617"/>
      <c r="AZ33" s="617"/>
      <c r="BA33" s="617"/>
      <c r="BB33" s="617"/>
      <c r="BC33" s="617"/>
      <c r="BD33" s="617"/>
      <c r="BE33" s="617"/>
      <c r="BF33" s="618"/>
      <c r="BG33" s="653">
        <v>99</v>
      </c>
      <c r="BH33" s="654"/>
      <c r="BI33" s="654"/>
      <c r="BJ33" s="654"/>
      <c r="BK33" s="654"/>
      <c r="BL33" s="654"/>
      <c r="BM33" s="655">
        <v>97.1</v>
      </c>
      <c r="BN33" s="654"/>
      <c r="BO33" s="654"/>
      <c r="BP33" s="654"/>
      <c r="BQ33" s="656"/>
      <c r="BR33" s="653">
        <v>99</v>
      </c>
      <c r="BS33" s="654"/>
      <c r="BT33" s="654"/>
      <c r="BU33" s="654"/>
      <c r="BV33" s="654"/>
      <c r="BW33" s="654"/>
      <c r="BX33" s="655">
        <v>96.8</v>
      </c>
      <c r="BY33" s="654"/>
      <c r="BZ33" s="654"/>
      <c r="CA33" s="654"/>
      <c r="CB33" s="656"/>
      <c r="CD33" s="592" t="s">
        <v>252</v>
      </c>
      <c r="CE33" s="593"/>
      <c r="CF33" s="593"/>
      <c r="CG33" s="593"/>
      <c r="CH33" s="593"/>
      <c r="CI33" s="593"/>
      <c r="CJ33" s="593"/>
      <c r="CK33" s="593"/>
      <c r="CL33" s="593"/>
      <c r="CM33" s="593"/>
      <c r="CN33" s="593"/>
      <c r="CO33" s="593"/>
      <c r="CP33" s="593"/>
      <c r="CQ33" s="594"/>
      <c r="CR33" s="595">
        <v>4754445</v>
      </c>
      <c r="CS33" s="626"/>
      <c r="CT33" s="626"/>
      <c r="CU33" s="626"/>
      <c r="CV33" s="626"/>
      <c r="CW33" s="626"/>
      <c r="CX33" s="626"/>
      <c r="CY33" s="627"/>
      <c r="CZ33" s="600">
        <v>49.8</v>
      </c>
      <c r="DA33" s="628"/>
      <c r="DB33" s="628"/>
      <c r="DC33" s="630"/>
      <c r="DD33" s="604">
        <v>3926394</v>
      </c>
      <c r="DE33" s="626"/>
      <c r="DF33" s="626"/>
      <c r="DG33" s="626"/>
      <c r="DH33" s="626"/>
      <c r="DI33" s="626"/>
      <c r="DJ33" s="626"/>
      <c r="DK33" s="627"/>
      <c r="DL33" s="604">
        <v>3128862</v>
      </c>
      <c r="DM33" s="626"/>
      <c r="DN33" s="626"/>
      <c r="DO33" s="626"/>
      <c r="DP33" s="626"/>
      <c r="DQ33" s="626"/>
      <c r="DR33" s="626"/>
      <c r="DS33" s="626"/>
      <c r="DT33" s="626"/>
      <c r="DU33" s="626"/>
      <c r="DV33" s="627"/>
      <c r="DW33" s="600">
        <v>51.1</v>
      </c>
      <c r="DX33" s="628"/>
      <c r="DY33" s="628"/>
      <c r="DZ33" s="628"/>
      <c r="EA33" s="628"/>
      <c r="EB33" s="628"/>
      <c r="EC33" s="629"/>
    </row>
    <row r="34" spans="2:133" ht="11.25" customHeight="1" x14ac:dyDescent="0.2">
      <c r="B34" s="592" t="s">
        <v>253</v>
      </c>
      <c r="C34" s="593"/>
      <c r="D34" s="593"/>
      <c r="E34" s="593"/>
      <c r="F34" s="593"/>
      <c r="G34" s="593"/>
      <c r="H34" s="593"/>
      <c r="I34" s="593"/>
      <c r="J34" s="593"/>
      <c r="K34" s="593"/>
      <c r="L34" s="593"/>
      <c r="M34" s="593"/>
      <c r="N34" s="593"/>
      <c r="O34" s="593"/>
      <c r="P34" s="593"/>
      <c r="Q34" s="594"/>
      <c r="R34" s="595">
        <v>453956</v>
      </c>
      <c r="S34" s="596"/>
      <c r="T34" s="596"/>
      <c r="U34" s="596"/>
      <c r="V34" s="596"/>
      <c r="W34" s="596"/>
      <c r="X34" s="596"/>
      <c r="Y34" s="597"/>
      <c r="Z34" s="598">
        <v>4.5999999999999996</v>
      </c>
      <c r="AA34" s="598"/>
      <c r="AB34" s="598"/>
      <c r="AC34" s="598"/>
      <c r="AD34" s="599" t="s">
        <v>64</v>
      </c>
      <c r="AE34" s="599"/>
      <c r="AF34" s="599"/>
      <c r="AG34" s="599"/>
      <c r="AH34" s="599"/>
      <c r="AI34" s="599"/>
      <c r="AJ34" s="599"/>
      <c r="AK34" s="599"/>
      <c r="AL34" s="600" t="s">
        <v>64</v>
      </c>
      <c r="AM34" s="601"/>
      <c r="AN34" s="601"/>
      <c r="AO34" s="602"/>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2" t="s">
        <v>254</v>
      </c>
      <c r="CE34" s="593"/>
      <c r="CF34" s="593"/>
      <c r="CG34" s="593"/>
      <c r="CH34" s="593"/>
      <c r="CI34" s="593"/>
      <c r="CJ34" s="593"/>
      <c r="CK34" s="593"/>
      <c r="CL34" s="593"/>
      <c r="CM34" s="593"/>
      <c r="CN34" s="593"/>
      <c r="CO34" s="593"/>
      <c r="CP34" s="593"/>
      <c r="CQ34" s="594"/>
      <c r="CR34" s="595">
        <v>1291397</v>
      </c>
      <c r="CS34" s="596"/>
      <c r="CT34" s="596"/>
      <c r="CU34" s="596"/>
      <c r="CV34" s="596"/>
      <c r="CW34" s="596"/>
      <c r="CX34" s="596"/>
      <c r="CY34" s="597"/>
      <c r="CZ34" s="600">
        <v>13.5</v>
      </c>
      <c r="DA34" s="628"/>
      <c r="DB34" s="628"/>
      <c r="DC34" s="630"/>
      <c r="DD34" s="604">
        <v>1036791</v>
      </c>
      <c r="DE34" s="596"/>
      <c r="DF34" s="596"/>
      <c r="DG34" s="596"/>
      <c r="DH34" s="596"/>
      <c r="DI34" s="596"/>
      <c r="DJ34" s="596"/>
      <c r="DK34" s="597"/>
      <c r="DL34" s="604">
        <v>951963</v>
      </c>
      <c r="DM34" s="596"/>
      <c r="DN34" s="596"/>
      <c r="DO34" s="596"/>
      <c r="DP34" s="596"/>
      <c r="DQ34" s="596"/>
      <c r="DR34" s="596"/>
      <c r="DS34" s="596"/>
      <c r="DT34" s="596"/>
      <c r="DU34" s="596"/>
      <c r="DV34" s="597"/>
      <c r="DW34" s="600">
        <v>15.5</v>
      </c>
      <c r="DX34" s="628"/>
      <c r="DY34" s="628"/>
      <c r="DZ34" s="628"/>
      <c r="EA34" s="628"/>
      <c r="EB34" s="628"/>
      <c r="EC34" s="629"/>
    </row>
    <row r="35" spans="2:133" ht="11.25" customHeight="1" x14ac:dyDescent="0.2">
      <c r="B35" s="592" t="s">
        <v>255</v>
      </c>
      <c r="C35" s="593"/>
      <c r="D35" s="593"/>
      <c r="E35" s="593"/>
      <c r="F35" s="593"/>
      <c r="G35" s="593"/>
      <c r="H35" s="593"/>
      <c r="I35" s="593"/>
      <c r="J35" s="593"/>
      <c r="K35" s="593"/>
      <c r="L35" s="593"/>
      <c r="M35" s="593"/>
      <c r="N35" s="593"/>
      <c r="O35" s="593"/>
      <c r="P35" s="593"/>
      <c r="Q35" s="594"/>
      <c r="R35" s="595">
        <v>20028</v>
      </c>
      <c r="S35" s="596"/>
      <c r="T35" s="596"/>
      <c r="U35" s="596"/>
      <c r="V35" s="596"/>
      <c r="W35" s="596"/>
      <c r="X35" s="596"/>
      <c r="Y35" s="597"/>
      <c r="Z35" s="598">
        <v>0.2</v>
      </c>
      <c r="AA35" s="598"/>
      <c r="AB35" s="598"/>
      <c r="AC35" s="598"/>
      <c r="AD35" s="599">
        <v>193</v>
      </c>
      <c r="AE35" s="599"/>
      <c r="AF35" s="599"/>
      <c r="AG35" s="599"/>
      <c r="AH35" s="599"/>
      <c r="AI35" s="599"/>
      <c r="AJ35" s="599"/>
      <c r="AK35" s="599"/>
      <c r="AL35" s="600">
        <v>0</v>
      </c>
      <c r="AM35" s="601"/>
      <c r="AN35" s="601"/>
      <c r="AO35" s="602"/>
      <c r="AP35" s="81"/>
      <c r="AQ35" s="577" t="s">
        <v>256</v>
      </c>
      <c r="AR35" s="578"/>
      <c r="AS35" s="578"/>
      <c r="AT35" s="578"/>
      <c r="AU35" s="578"/>
      <c r="AV35" s="578"/>
      <c r="AW35" s="578"/>
      <c r="AX35" s="578"/>
      <c r="AY35" s="578"/>
      <c r="AZ35" s="578"/>
      <c r="BA35" s="578"/>
      <c r="BB35" s="578"/>
      <c r="BC35" s="578"/>
      <c r="BD35" s="578"/>
      <c r="BE35" s="578"/>
      <c r="BF35" s="579"/>
      <c r="BG35" s="577" t="s">
        <v>257</v>
      </c>
      <c r="BH35" s="578"/>
      <c r="BI35" s="578"/>
      <c r="BJ35" s="578"/>
      <c r="BK35" s="578"/>
      <c r="BL35" s="578"/>
      <c r="BM35" s="578"/>
      <c r="BN35" s="578"/>
      <c r="BO35" s="578"/>
      <c r="BP35" s="578"/>
      <c r="BQ35" s="578"/>
      <c r="BR35" s="578"/>
      <c r="BS35" s="578"/>
      <c r="BT35" s="578"/>
      <c r="BU35" s="578"/>
      <c r="BV35" s="578"/>
      <c r="BW35" s="578"/>
      <c r="BX35" s="578"/>
      <c r="BY35" s="578"/>
      <c r="BZ35" s="578"/>
      <c r="CA35" s="578"/>
      <c r="CB35" s="579"/>
      <c r="CD35" s="592" t="s">
        <v>258</v>
      </c>
      <c r="CE35" s="593"/>
      <c r="CF35" s="593"/>
      <c r="CG35" s="593"/>
      <c r="CH35" s="593"/>
      <c r="CI35" s="593"/>
      <c r="CJ35" s="593"/>
      <c r="CK35" s="593"/>
      <c r="CL35" s="593"/>
      <c r="CM35" s="593"/>
      <c r="CN35" s="593"/>
      <c r="CO35" s="593"/>
      <c r="CP35" s="593"/>
      <c r="CQ35" s="594"/>
      <c r="CR35" s="595">
        <v>71996</v>
      </c>
      <c r="CS35" s="626"/>
      <c r="CT35" s="626"/>
      <c r="CU35" s="626"/>
      <c r="CV35" s="626"/>
      <c r="CW35" s="626"/>
      <c r="CX35" s="626"/>
      <c r="CY35" s="627"/>
      <c r="CZ35" s="600">
        <v>0.8</v>
      </c>
      <c r="DA35" s="628"/>
      <c r="DB35" s="628"/>
      <c r="DC35" s="630"/>
      <c r="DD35" s="604">
        <v>52677</v>
      </c>
      <c r="DE35" s="626"/>
      <c r="DF35" s="626"/>
      <c r="DG35" s="626"/>
      <c r="DH35" s="626"/>
      <c r="DI35" s="626"/>
      <c r="DJ35" s="626"/>
      <c r="DK35" s="627"/>
      <c r="DL35" s="604">
        <v>48944</v>
      </c>
      <c r="DM35" s="626"/>
      <c r="DN35" s="626"/>
      <c r="DO35" s="626"/>
      <c r="DP35" s="626"/>
      <c r="DQ35" s="626"/>
      <c r="DR35" s="626"/>
      <c r="DS35" s="626"/>
      <c r="DT35" s="626"/>
      <c r="DU35" s="626"/>
      <c r="DV35" s="627"/>
      <c r="DW35" s="600">
        <v>0.8</v>
      </c>
      <c r="DX35" s="628"/>
      <c r="DY35" s="628"/>
      <c r="DZ35" s="628"/>
      <c r="EA35" s="628"/>
      <c r="EB35" s="628"/>
      <c r="EC35" s="629"/>
    </row>
    <row r="36" spans="2:133" ht="11.25" customHeight="1" x14ac:dyDescent="0.2">
      <c r="B36" s="592" t="s">
        <v>259</v>
      </c>
      <c r="C36" s="593"/>
      <c r="D36" s="593"/>
      <c r="E36" s="593"/>
      <c r="F36" s="593"/>
      <c r="G36" s="593"/>
      <c r="H36" s="593"/>
      <c r="I36" s="593"/>
      <c r="J36" s="593"/>
      <c r="K36" s="593"/>
      <c r="L36" s="593"/>
      <c r="M36" s="593"/>
      <c r="N36" s="593"/>
      <c r="O36" s="593"/>
      <c r="P36" s="593"/>
      <c r="Q36" s="594"/>
      <c r="R36" s="595">
        <v>364556</v>
      </c>
      <c r="S36" s="596"/>
      <c r="T36" s="596"/>
      <c r="U36" s="596"/>
      <c r="V36" s="596"/>
      <c r="W36" s="596"/>
      <c r="X36" s="596"/>
      <c r="Y36" s="597"/>
      <c r="Z36" s="598">
        <v>3.7</v>
      </c>
      <c r="AA36" s="598"/>
      <c r="AB36" s="598"/>
      <c r="AC36" s="598"/>
      <c r="AD36" s="599" t="s">
        <v>64</v>
      </c>
      <c r="AE36" s="599"/>
      <c r="AF36" s="599"/>
      <c r="AG36" s="599"/>
      <c r="AH36" s="599"/>
      <c r="AI36" s="599"/>
      <c r="AJ36" s="599"/>
      <c r="AK36" s="599"/>
      <c r="AL36" s="600" t="s">
        <v>64</v>
      </c>
      <c r="AM36" s="601"/>
      <c r="AN36" s="601"/>
      <c r="AO36" s="602"/>
      <c r="AP36" s="81"/>
      <c r="AQ36" s="657" t="s">
        <v>260</v>
      </c>
      <c r="AR36" s="658"/>
      <c r="AS36" s="658"/>
      <c r="AT36" s="658"/>
      <c r="AU36" s="658"/>
      <c r="AV36" s="658"/>
      <c r="AW36" s="658"/>
      <c r="AX36" s="658"/>
      <c r="AY36" s="659"/>
      <c r="AZ36" s="584">
        <v>1862750</v>
      </c>
      <c r="BA36" s="585"/>
      <c r="BB36" s="585"/>
      <c r="BC36" s="585"/>
      <c r="BD36" s="585"/>
      <c r="BE36" s="585"/>
      <c r="BF36" s="660"/>
      <c r="BG36" s="581" t="s">
        <v>261</v>
      </c>
      <c r="BH36" s="582"/>
      <c r="BI36" s="582"/>
      <c r="BJ36" s="582"/>
      <c r="BK36" s="582"/>
      <c r="BL36" s="582"/>
      <c r="BM36" s="582"/>
      <c r="BN36" s="582"/>
      <c r="BO36" s="582"/>
      <c r="BP36" s="582"/>
      <c r="BQ36" s="582"/>
      <c r="BR36" s="582"/>
      <c r="BS36" s="582"/>
      <c r="BT36" s="582"/>
      <c r="BU36" s="583"/>
      <c r="BV36" s="584">
        <v>29140</v>
      </c>
      <c r="BW36" s="585"/>
      <c r="BX36" s="585"/>
      <c r="BY36" s="585"/>
      <c r="BZ36" s="585"/>
      <c r="CA36" s="585"/>
      <c r="CB36" s="660"/>
      <c r="CD36" s="592" t="s">
        <v>262</v>
      </c>
      <c r="CE36" s="593"/>
      <c r="CF36" s="593"/>
      <c r="CG36" s="593"/>
      <c r="CH36" s="593"/>
      <c r="CI36" s="593"/>
      <c r="CJ36" s="593"/>
      <c r="CK36" s="593"/>
      <c r="CL36" s="593"/>
      <c r="CM36" s="593"/>
      <c r="CN36" s="593"/>
      <c r="CO36" s="593"/>
      <c r="CP36" s="593"/>
      <c r="CQ36" s="594"/>
      <c r="CR36" s="595">
        <v>1678892</v>
      </c>
      <c r="CS36" s="596"/>
      <c r="CT36" s="596"/>
      <c r="CU36" s="596"/>
      <c r="CV36" s="596"/>
      <c r="CW36" s="596"/>
      <c r="CX36" s="596"/>
      <c r="CY36" s="597"/>
      <c r="CZ36" s="600">
        <v>17.600000000000001</v>
      </c>
      <c r="DA36" s="628"/>
      <c r="DB36" s="628"/>
      <c r="DC36" s="630"/>
      <c r="DD36" s="604">
        <v>1306701</v>
      </c>
      <c r="DE36" s="596"/>
      <c r="DF36" s="596"/>
      <c r="DG36" s="596"/>
      <c r="DH36" s="596"/>
      <c r="DI36" s="596"/>
      <c r="DJ36" s="596"/>
      <c r="DK36" s="597"/>
      <c r="DL36" s="604">
        <v>1130490</v>
      </c>
      <c r="DM36" s="596"/>
      <c r="DN36" s="596"/>
      <c r="DO36" s="596"/>
      <c r="DP36" s="596"/>
      <c r="DQ36" s="596"/>
      <c r="DR36" s="596"/>
      <c r="DS36" s="596"/>
      <c r="DT36" s="596"/>
      <c r="DU36" s="596"/>
      <c r="DV36" s="597"/>
      <c r="DW36" s="600">
        <v>18.5</v>
      </c>
      <c r="DX36" s="628"/>
      <c r="DY36" s="628"/>
      <c r="DZ36" s="628"/>
      <c r="EA36" s="628"/>
      <c r="EB36" s="628"/>
      <c r="EC36" s="629"/>
    </row>
    <row r="37" spans="2:133" ht="11.25" customHeight="1" x14ac:dyDescent="0.2">
      <c r="B37" s="592" t="s">
        <v>263</v>
      </c>
      <c r="C37" s="593"/>
      <c r="D37" s="593"/>
      <c r="E37" s="593"/>
      <c r="F37" s="593"/>
      <c r="G37" s="593"/>
      <c r="H37" s="593"/>
      <c r="I37" s="593"/>
      <c r="J37" s="593"/>
      <c r="K37" s="593"/>
      <c r="L37" s="593"/>
      <c r="M37" s="593"/>
      <c r="N37" s="593"/>
      <c r="O37" s="593"/>
      <c r="P37" s="593"/>
      <c r="Q37" s="594"/>
      <c r="R37" s="595">
        <v>137954</v>
      </c>
      <c r="S37" s="596"/>
      <c r="T37" s="596"/>
      <c r="U37" s="596"/>
      <c r="V37" s="596"/>
      <c r="W37" s="596"/>
      <c r="X37" s="596"/>
      <c r="Y37" s="597"/>
      <c r="Z37" s="598">
        <v>1.4</v>
      </c>
      <c r="AA37" s="598"/>
      <c r="AB37" s="598"/>
      <c r="AC37" s="598"/>
      <c r="AD37" s="599" t="s">
        <v>64</v>
      </c>
      <c r="AE37" s="599"/>
      <c r="AF37" s="599"/>
      <c r="AG37" s="599"/>
      <c r="AH37" s="599"/>
      <c r="AI37" s="599"/>
      <c r="AJ37" s="599"/>
      <c r="AK37" s="599"/>
      <c r="AL37" s="600" t="s">
        <v>64</v>
      </c>
      <c r="AM37" s="601"/>
      <c r="AN37" s="601"/>
      <c r="AO37" s="602"/>
      <c r="AQ37" s="661" t="s">
        <v>264</v>
      </c>
      <c r="AR37" s="662"/>
      <c r="AS37" s="662"/>
      <c r="AT37" s="662"/>
      <c r="AU37" s="662"/>
      <c r="AV37" s="662"/>
      <c r="AW37" s="662"/>
      <c r="AX37" s="662"/>
      <c r="AY37" s="663"/>
      <c r="AZ37" s="595">
        <v>540169</v>
      </c>
      <c r="BA37" s="596"/>
      <c r="BB37" s="596"/>
      <c r="BC37" s="596"/>
      <c r="BD37" s="626"/>
      <c r="BE37" s="626"/>
      <c r="BF37" s="652"/>
      <c r="BG37" s="592" t="s">
        <v>265</v>
      </c>
      <c r="BH37" s="593"/>
      <c r="BI37" s="593"/>
      <c r="BJ37" s="593"/>
      <c r="BK37" s="593"/>
      <c r="BL37" s="593"/>
      <c r="BM37" s="593"/>
      <c r="BN37" s="593"/>
      <c r="BO37" s="593"/>
      <c r="BP37" s="593"/>
      <c r="BQ37" s="593"/>
      <c r="BR37" s="593"/>
      <c r="BS37" s="593"/>
      <c r="BT37" s="593"/>
      <c r="BU37" s="594"/>
      <c r="BV37" s="595">
        <v>-6399</v>
      </c>
      <c r="BW37" s="596"/>
      <c r="BX37" s="596"/>
      <c r="BY37" s="596"/>
      <c r="BZ37" s="596"/>
      <c r="CA37" s="596"/>
      <c r="CB37" s="605"/>
      <c r="CD37" s="592" t="s">
        <v>266</v>
      </c>
      <c r="CE37" s="593"/>
      <c r="CF37" s="593"/>
      <c r="CG37" s="593"/>
      <c r="CH37" s="593"/>
      <c r="CI37" s="593"/>
      <c r="CJ37" s="593"/>
      <c r="CK37" s="593"/>
      <c r="CL37" s="593"/>
      <c r="CM37" s="593"/>
      <c r="CN37" s="593"/>
      <c r="CO37" s="593"/>
      <c r="CP37" s="593"/>
      <c r="CQ37" s="594"/>
      <c r="CR37" s="595">
        <v>653566</v>
      </c>
      <c r="CS37" s="626"/>
      <c r="CT37" s="626"/>
      <c r="CU37" s="626"/>
      <c r="CV37" s="626"/>
      <c r="CW37" s="626"/>
      <c r="CX37" s="626"/>
      <c r="CY37" s="627"/>
      <c r="CZ37" s="600">
        <v>6.8</v>
      </c>
      <c r="DA37" s="628"/>
      <c r="DB37" s="628"/>
      <c r="DC37" s="630"/>
      <c r="DD37" s="604">
        <v>651201</v>
      </c>
      <c r="DE37" s="626"/>
      <c r="DF37" s="626"/>
      <c r="DG37" s="626"/>
      <c r="DH37" s="626"/>
      <c r="DI37" s="626"/>
      <c r="DJ37" s="626"/>
      <c r="DK37" s="627"/>
      <c r="DL37" s="604">
        <v>628322</v>
      </c>
      <c r="DM37" s="626"/>
      <c r="DN37" s="626"/>
      <c r="DO37" s="626"/>
      <c r="DP37" s="626"/>
      <c r="DQ37" s="626"/>
      <c r="DR37" s="626"/>
      <c r="DS37" s="626"/>
      <c r="DT37" s="626"/>
      <c r="DU37" s="626"/>
      <c r="DV37" s="627"/>
      <c r="DW37" s="600">
        <v>10.3</v>
      </c>
      <c r="DX37" s="628"/>
      <c r="DY37" s="628"/>
      <c r="DZ37" s="628"/>
      <c r="EA37" s="628"/>
      <c r="EB37" s="628"/>
      <c r="EC37" s="629"/>
    </row>
    <row r="38" spans="2:133" ht="11.25" customHeight="1" x14ac:dyDescent="0.2">
      <c r="B38" s="592" t="s">
        <v>267</v>
      </c>
      <c r="C38" s="593"/>
      <c r="D38" s="593"/>
      <c r="E38" s="593"/>
      <c r="F38" s="593"/>
      <c r="G38" s="593"/>
      <c r="H38" s="593"/>
      <c r="I38" s="593"/>
      <c r="J38" s="593"/>
      <c r="K38" s="593"/>
      <c r="L38" s="593"/>
      <c r="M38" s="593"/>
      <c r="N38" s="593"/>
      <c r="O38" s="593"/>
      <c r="P38" s="593"/>
      <c r="Q38" s="594"/>
      <c r="R38" s="595">
        <v>286259</v>
      </c>
      <c r="S38" s="596"/>
      <c r="T38" s="596"/>
      <c r="U38" s="596"/>
      <c r="V38" s="596"/>
      <c r="W38" s="596"/>
      <c r="X38" s="596"/>
      <c r="Y38" s="597"/>
      <c r="Z38" s="598">
        <v>2.9</v>
      </c>
      <c r="AA38" s="598"/>
      <c r="AB38" s="598"/>
      <c r="AC38" s="598"/>
      <c r="AD38" s="599" t="s">
        <v>64</v>
      </c>
      <c r="AE38" s="599"/>
      <c r="AF38" s="599"/>
      <c r="AG38" s="599"/>
      <c r="AH38" s="599"/>
      <c r="AI38" s="599"/>
      <c r="AJ38" s="599"/>
      <c r="AK38" s="599"/>
      <c r="AL38" s="600" t="s">
        <v>64</v>
      </c>
      <c r="AM38" s="601"/>
      <c r="AN38" s="601"/>
      <c r="AO38" s="602"/>
      <c r="AQ38" s="661" t="s">
        <v>268</v>
      </c>
      <c r="AR38" s="662"/>
      <c r="AS38" s="662"/>
      <c r="AT38" s="662"/>
      <c r="AU38" s="662"/>
      <c r="AV38" s="662"/>
      <c r="AW38" s="662"/>
      <c r="AX38" s="662"/>
      <c r="AY38" s="663"/>
      <c r="AZ38" s="595">
        <v>306351</v>
      </c>
      <c r="BA38" s="596"/>
      <c r="BB38" s="596"/>
      <c r="BC38" s="596"/>
      <c r="BD38" s="626"/>
      <c r="BE38" s="626"/>
      <c r="BF38" s="652"/>
      <c r="BG38" s="592" t="s">
        <v>269</v>
      </c>
      <c r="BH38" s="593"/>
      <c r="BI38" s="593"/>
      <c r="BJ38" s="593"/>
      <c r="BK38" s="593"/>
      <c r="BL38" s="593"/>
      <c r="BM38" s="593"/>
      <c r="BN38" s="593"/>
      <c r="BO38" s="593"/>
      <c r="BP38" s="593"/>
      <c r="BQ38" s="593"/>
      <c r="BR38" s="593"/>
      <c r="BS38" s="593"/>
      <c r="BT38" s="593"/>
      <c r="BU38" s="594"/>
      <c r="BV38" s="595">
        <v>2281</v>
      </c>
      <c r="BW38" s="596"/>
      <c r="BX38" s="596"/>
      <c r="BY38" s="596"/>
      <c r="BZ38" s="596"/>
      <c r="CA38" s="596"/>
      <c r="CB38" s="605"/>
      <c r="CD38" s="592" t="s">
        <v>270</v>
      </c>
      <c r="CE38" s="593"/>
      <c r="CF38" s="593"/>
      <c r="CG38" s="593"/>
      <c r="CH38" s="593"/>
      <c r="CI38" s="593"/>
      <c r="CJ38" s="593"/>
      <c r="CK38" s="593"/>
      <c r="CL38" s="593"/>
      <c r="CM38" s="593"/>
      <c r="CN38" s="593"/>
      <c r="CO38" s="593"/>
      <c r="CP38" s="593"/>
      <c r="CQ38" s="594"/>
      <c r="CR38" s="595">
        <v>1549849</v>
      </c>
      <c r="CS38" s="596"/>
      <c r="CT38" s="596"/>
      <c r="CU38" s="596"/>
      <c r="CV38" s="596"/>
      <c r="CW38" s="596"/>
      <c r="CX38" s="596"/>
      <c r="CY38" s="597"/>
      <c r="CZ38" s="600">
        <v>16.2</v>
      </c>
      <c r="DA38" s="628"/>
      <c r="DB38" s="628"/>
      <c r="DC38" s="630"/>
      <c r="DD38" s="604">
        <v>1398747</v>
      </c>
      <c r="DE38" s="596"/>
      <c r="DF38" s="596"/>
      <c r="DG38" s="596"/>
      <c r="DH38" s="596"/>
      <c r="DI38" s="596"/>
      <c r="DJ38" s="596"/>
      <c r="DK38" s="597"/>
      <c r="DL38" s="604">
        <v>997465</v>
      </c>
      <c r="DM38" s="596"/>
      <c r="DN38" s="596"/>
      <c r="DO38" s="596"/>
      <c r="DP38" s="596"/>
      <c r="DQ38" s="596"/>
      <c r="DR38" s="596"/>
      <c r="DS38" s="596"/>
      <c r="DT38" s="596"/>
      <c r="DU38" s="596"/>
      <c r="DV38" s="597"/>
      <c r="DW38" s="600">
        <v>16.3</v>
      </c>
      <c r="DX38" s="628"/>
      <c r="DY38" s="628"/>
      <c r="DZ38" s="628"/>
      <c r="EA38" s="628"/>
      <c r="EB38" s="628"/>
      <c r="EC38" s="629"/>
    </row>
    <row r="39" spans="2:133" ht="11.25" customHeight="1" x14ac:dyDescent="0.2">
      <c r="B39" s="592" t="s">
        <v>271</v>
      </c>
      <c r="C39" s="593"/>
      <c r="D39" s="593"/>
      <c r="E39" s="593"/>
      <c r="F39" s="593"/>
      <c r="G39" s="593"/>
      <c r="H39" s="593"/>
      <c r="I39" s="593"/>
      <c r="J39" s="593"/>
      <c r="K39" s="593"/>
      <c r="L39" s="593"/>
      <c r="M39" s="593"/>
      <c r="N39" s="593"/>
      <c r="O39" s="593"/>
      <c r="P39" s="593"/>
      <c r="Q39" s="594"/>
      <c r="R39" s="595">
        <v>166484</v>
      </c>
      <c r="S39" s="596"/>
      <c r="T39" s="596"/>
      <c r="U39" s="596"/>
      <c r="V39" s="596"/>
      <c r="W39" s="596"/>
      <c r="X39" s="596"/>
      <c r="Y39" s="597"/>
      <c r="Z39" s="598">
        <v>1.7</v>
      </c>
      <c r="AA39" s="598"/>
      <c r="AB39" s="598"/>
      <c r="AC39" s="598"/>
      <c r="AD39" s="599">
        <v>8511</v>
      </c>
      <c r="AE39" s="599"/>
      <c r="AF39" s="599"/>
      <c r="AG39" s="599"/>
      <c r="AH39" s="599"/>
      <c r="AI39" s="599"/>
      <c r="AJ39" s="599"/>
      <c r="AK39" s="599"/>
      <c r="AL39" s="600">
        <v>0.1</v>
      </c>
      <c r="AM39" s="601"/>
      <c r="AN39" s="601"/>
      <c r="AO39" s="602"/>
      <c r="AQ39" s="661" t="s">
        <v>272</v>
      </c>
      <c r="AR39" s="662"/>
      <c r="AS39" s="662"/>
      <c r="AT39" s="662"/>
      <c r="AU39" s="662"/>
      <c r="AV39" s="662"/>
      <c r="AW39" s="662"/>
      <c r="AX39" s="662"/>
      <c r="AY39" s="663"/>
      <c r="AZ39" s="595">
        <v>115740</v>
      </c>
      <c r="BA39" s="596"/>
      <c r="BB39" s="596"/>
      <c r="BC39" s="596"/>
      <c r="BD39" s="626"/>
      <c r="BE39" s="626"/>
      <c r="BF39" s="652"/>
      <c r="BG39" s="592" t="s">
        <v>273</v>
      </c>
      <c r="BH39" s="593"/>
      <c r="BI39" s="593"/>
      <c r="BJ39" s="593"/>
      <c r="BK39" s="593"/>
      <c r="BL39" s="593"/>
      <c r="BM39" s="593"/>
      <c r="BN39" s="593"/>
      <c r="BO39" s="593"/>
      <c r="BP39" s="593"/>
      <c r="BQ39" s="593"/>
      <c r="BR39" s="593"/>
      <c r="BS39" s="593"/>
      <c r="BT39" s="593"/>
      <c r="BU39" s="594"/>
      <c r="BV39" s="595">
        <v>3515</v>
      </c>
      <c r="BW39" s="596"/>
      <c r="BX39" s="596"/>
      <c r="BY39" s="596"/>
      <c r="BZ39" s="596"/>
      <c r="CA39" s="596"/>
      <c r="CB39" s="605"/>
      <c r="CD39" s="592" t="s">
        <v>274</v>
      </c>
      <c r="CE39" s="593"/>
      <c r="CF39" s="593"/>
      <c r="CG39" s="593"/>
      <c r="CH39" s="593"/>
      <c r="CI39" s="593"/>
      <c r="CJ39" s="593"/>
      <c r="CK39" s="593"/>
      <c r="CL39" s="593"/>
      <c r="CM39" s="593"/>
      <c r="CN39" s="593"/>
      <c r="CO39" s="593"/>
      <c r="CP39" s="593"/>
      <c r="CQ39" s="594"/>
      <c r="CR39" s="595">
        <v>162311</v>
      </c>
      <c r="CS39" s="626"/>
      <c r="CT39" s="626"/>
      <c r="CU39" s="626"/>
      <c r="CV39" s="626"/>
      <c r="CW39" s="626"/>
      <c r="CX39" s="626"/>
      <c r="CY39" s="627"/>
      <c r="CZ39" s="600">
        <v>1.7</v>
      </c>
      <c r="DA39" s="628"/>
      <c r="DB39" s="628"/>
      <c r="DC39" s="630"/>
      <c r="DD39" s="604">
        <v>131478</v>
      </c>
      <c r="DE39" s="626"/>
      <c r="DF39" s="626"/>
      <c r="DG39" s="626"/>
      <c r="DH39" s="626"/>
      <c r="DI39" s="626"/>
      <c r="DJ39" s="626"/>
      <c r="DK39" s="627"/>
      <c r="DL39" s="604" t="s">
        <v>64</v>
      </c>
      <c r="DM39" s="626"/>
      <c r="DN39" s="626"/>
      <c r="DO39" s="626"/>
      <c r="DP39" s="626"/>
      <c r="DQ39" s="626"/>
      <c r="DR39" s="626"/>
      <c r="DS39" s="626"/>
      <c r="DT39" s="626"/>
      <c r="DU39" s="626"/>
      <c r="DV39" s="627"/>
      <c r="DW39" s="600" t="s">
        <v>64</v>
      </c>
      <c r="DX39" s="628"/>
      <c r="DY39" s="628"/>
      <c r="DZ39" s="628"/>
      <c r="EA39" s="628"/>
      <c r="EB39" s="628"/>
      <c r="EC39" s="629"/>
    </row>
    <row r="40" spans="2:133" ht="11.25" customHeight="1" x14ac:dyDescent="0.2">
      <c r="B40" s="592" t="s">
        <v>275</v>
      </c>
      <c r="C40" s="593"/>
      <c r="D40" s="593"/>
      <c r="E40" s="593"/>
      <c r="F40" s="593"/>
      <c r="G40" s="593"/>
      <c r="H40" s="593"/>
      <c r="I40" s="593"/>
      <c r="J40" s="593"/>
      <c r="K40" s="593"/>
      <c r="L40" s="593"/>
      <c r="M40" s="593"/>
      <c r="N40" s="593"/>
      <c r="O40" s="593"/>
      <c r="P40" s="593"/>
      <c r="Q40" s="594"/>
      <c r="R40" s="595">
        <v>626100</v>
      </c>
      <c r="S40" s="596"/>
      <c r="T40" s="596"/>
      <c r="U40" s="596"/>
      <c r="V40" s="596"/>
      <c r="W40" s="596"/>
      <c r="X40" s="596"/>
      <c r="Y40" s="597"/>
      <c r="Z40" s="598">
        <v>6.4</v>
      </c>
      <c r="AA40" s="598"/>
      <c r="AB40" s="598"/>
      <c r="AC40" s="598"/>
      <c r="AD40" s="599" t="s">
        <v>64</v>
      </c>
      <c r="AE40" s="599"/>
      <c r="AF40" s="599"/>
      <c r="AG40" s="599"/>
      <c r="AH40" s="599"/>
      <c r="AI40" s="599"/>
      <c r="AJ40" s="599"/>
      <c r="AK40" s="599"/>
      <c r="AL40" s="600" t="s">
        <v>64</v>
      </c>
      <c r="AM40" s="601"/>
      <c r="AN40" s="601"/>
      <c r="AO40" s="602"/>
      <c r="AQ40" s="661" t="s">
        <v>276</v>
      </c>
      <c r="AR40" s="662"/>
      <c r="AS40" s="662"/>
      <c r="AT40" s="662"/>
      <c r="AU40" s="662"/>
      <c r="AV40" s="662"/>
      <c r="AW40" s="662"/>
      <c r="AX40" s="662"/>
      <c r="AY40" s="663"/>
      <c r="AZ40" s="595">
        <v>50982</v>
      </c>
      <c r="BA40" s="596"/>
      <c r="BB40" s="596"/>
      <c r="BC40" s="596"/>
      <c r="BD40" s="626"/>
      <c r="BE40" s="626"/>
      <c r="BF40" s="652"/>
      <c r="BG40" s="641" t="s">
        <v>277</v>
      </c>
      <c r="BH40" s="642"/>
      <c r="BI40" s="642"/>
      <c r="BJ40" s="642"/>
      <c r="BK40" s="642"/>
      <c r="BL40" s="82"/>
      <c r="BM40" s="593" t="s">
        <v>278</v>
      </c>
      <c r="BN40" s="593"/>
      <c r="BO40" s="593"/>
      <c r="BP40" s="593"/>
      <c r="BQ40" s="593"/>
      <c r="BR40" s="593"/>
      <c r="BS40" s="593"/>
      <c r="BT40" s="593"/>
      <c r="BU40" s="594"/>
      <c r="BV40" s="595">
        <v>89</v>
      </c>
      <c r="BW40" s="596"/>
      <c r="BX40" s="596"/>
      <c r="BY40" s="596"/>
      <c r="BZ40" s="596"/>
      <c r="CA40" s="596"/>
      <c r="CB40" s="605"/>
      <c r="CD40" s="592" t="s">
        <v>279</v>
      </c>
      <c r="CE40" s="593"/>
      <c r="CF40" s="593"/>
      <c r="CG40" s="593"/>
      <c r="CH40" s="593"/>
      <c r="CI40" s="593"/>
      <c r="CJ40" s="593"/>
      <c r="CK40" s="593"/>
      <c r="CL40" s="593"/>
      <c r="CM40" s="593"/>
      <c r="CN40" s="593"/>
      <c r="CO40" s="593"/>
      <c r="CP40" s="593"/>
      <c r="CQ40" s="594"/>
      <c r="CR40" s="595" t="s">
        <v>64</v>
      </c>
      <c r="CS40" s="596"/>
      <c r="CT40" s="596"/>
      <c r="CU40" s="596"/>
      <c r="CV40" s="596"/>
      <c r="CW40" s="596"/>
      <c r="CX40" s="596"/>
      <c r="CY40" s="597"/>
      <c r="CZ40" s="600" t="s">
        <v>64</v>
      </c>
      <c r="DA40" s="628"/>
      <c r="DB40" s="628"/>
      <c r="DC40" s="630"/>
      <c r="DD40" s="604" t="s">
        <v>64</v>
      </c>
      <c r="DE40" s="596"/>
      <c r="DF40" s="596"/>
      <c r="DG40" s="596"/>
      <c r="DH40" s="596"/>
      <c r="DI40" s="596"/>
      <c r="DJ40" s="596"/>
      <c r="DK40" s="597"/>
      <c r="DL40" s="604" t="s">
        <v>64</v>
      </c>
      <c r="DM40" s="596"/>
      <c r="DN40" s="596"/>
      <c r="DO40" s="596"/>
      <c r="DP40" s="596"/>
      <c r="DQ40" s="596"/>
      <c r="DR40" s="596"/>
      <c r="DS40" s="596"/>
      <c r="DT40" s="596"/>
      <c r="DU40" s="596"/>
      <c r="DV40" s="597"/>
      <c r="DW40" s="600" t="s">
        <v>64</v>
      </c>
      <c r="DX40" s="628"/>
      <c r="DY40" s="628"/>
      <c r="DZ40" s="628"/>
      <c r="EA40" s="628"/>
      <c r="EB40" s="628"/>
      <c r="EC40" s="629"/>
    </row>
    <row r="41" spans="2:133" ht="11.25" customHeight="1" x14ac:dyDescent="0.2">
      <c r="B41" s="592" t="s">
        <v>280</v>
      </c>
      <c r="C41" s="593"/>
      <c r="D41" s="593"/>
      <c r="E41" s="593"/>
      <c r="F41" s="593"/>
      <c r="G41" s="593"/>
      <c r="H41" s="593"/>
      <c r="I41" s="593"/>
      <c r="J41" s="593"/>
      <c r="K41" s="593"/>
      <c r="L41" s="593"/>
      <c r="M41" s="593"/>
      <c r="N41" s="593"/>
      <c r="O41" s="593"/>
      <c r="P41" s="593"/>
      <c r="Q41" s="594"/>
      <c r="R41" s="595" t="s">
        <v>64</v>
      </c>
      <c r="S41" s="596"/>
      <c r="T41" s="596"/>
      <c r="U41" s="596"/>
      <c r="V41" s="596"/>
      <c r="W41" s="596"/>
      <c r="X41" s="596"/>
      <c r="Y41" s="597"/>
      <c r="Z41" s="598" t="s">
        <v>64</v>
      </c>
      <c r="AA41" s="598"/>
      <c r="AB41" s="598"/>
      <c r="AC41" s="598"/>
      <c r="AD41" s="599" t="s">
        <v>64</v>
      </c>
      <c r="AE41" s="599"/>
      <c r="AF41" s="599"/>
      <c r="AG41" s="599"/>
      <c r="AH41" s="599"/>
      <c r="AI41" s="599"/>
      <c r="AJ41" s="599"/>
      <c r="AK41" s="599"/>
      <c r="AL41" s="600" t="s">
        <v>64</v>
      </c>
      <c r="AM41" s="601"/>
      <c r="AN41" s="601"/>
      <c r="AO41" s="602"/>
      <c r="AQ41" s="661" t="s">
        <v>281</v>
      </c>
      <c r="AR41" s="662"/>
      <c r="AS41" s="662"/>
      <c r="AT41" s="662"/>
      <c r="AU41" s="662"/>
      <c r="AV41" s="662"/>
      <c r="AW41" s="662"/>
      <c r="AX41" s="662"/>
      <c r="AY41" s="663"/>
      <c r="AZ41" s="595">
        <v>197561</v>
      </c>
      <c r="BA41" s="596"/>
      <c r="BB41" s="596"/>
      <c r="BC41" s="596"/>
      <c r="BD41" s="626"/>
      <c r="BE41" s="626"/>
      <c r="BF41" s="652"/>
      <c r="BG41" s="641"/>
      <c r="BH41" s="642"/>
      <c r="BI41" s="642"/>
      <c r="BJ41" s="642"/>
      <c r="BK41" s="642"/>
      <c r="BL41" s="82"/>
      <c r="BM41" s="593" t="s">
        <v>282</v>
      </c>
      <c r="BN41" s="593"/>
      <c r="BO41" s="593"/>
      <c r="BP41" s="593"/>
      <c r="BQ41" s="593"/>
      <c r="BR41" s="593"/>
      <c r="BS41" s="593"/>
      <c r="BT41" s="593"/>
      <c r="BU41" s="594"/>
      <c r="BV41" s="595" t="s">
        <v>64</v>
      </c>
      <c r="BW41" s="596"/>
      <c r="BX41" s="596"/>
      <c r="BY41" s="596"/>
      <c r="BZ41" s="596"/>
      <c r="CA41" s="596"/>
      <c r="CB41" s="605"/>
      <c r="CD41" s="592" t="s">
        <v>283</v>
      </c>
      <c r="CE41" s="593"/>
      <c r="CF41" s="593"/>
      <c r="CG41" s="593"/>
      <c r="CH41" s="593"/>
      <c r="CI41" s="593"/>
      <c r="CJ41" s="593"/>
      <c r="CK41" s="593"/>
      <c r="CL41" s="593"/>
      <c r="CM41" s="593"/>
      <c r="CN41" s="593"/>
      <c r="CO41" s="593"/>
      <c r="CP41" s="593"/>
      <c r="CQ41" s="594"/>
      <c r="CR41" s="595" t="s">
        <v>64</v>
      </c>
      <c r="CS41" s="626"/>
      <c r="CT41" s="626"/>
      <c r="CU41" s="626"/>
      <c r="CV41" s="626"/>
      <c r="CW41" s="626"/>
      <c r="CX41" s="626"/>
      <c r="CY41" s="627"/>
      <c r="CZ41" s="600" t="s">
        <v>64</v>
      </c>
      <c r="DA41" s="628"/>
      <c r="DB41" s="628"/>
      <c r="DC41" s="630"/>
      <c r="DD41" s="604" t="s">
        <v>64</v>
      </c>
      <c r="DE41" s="626"/>
      <c r="DF41" s="626"/>
      <c r="DG41" s="626"/>
      <c r="DH41" s="626"/>
      <c r="DI41" s="626"/>
      <c r="DJ41" s="626"/>
      <c r="DK41" s="627"/>
      <c r="DL41" s="670"/>
      <c r="DM41" s="671"/>
      <c r="DN41" s="671"/>
      <c r="DO41" s="671"/>
      <c r="DP41" s="671"/>
      <c r="DQ41" s="671"/>
      <c r="DR41" s="671"/>
      <c r="DS41" s="671"/>
      <c r="DT41" s="671"/>
      <c r="DU41" s="671"/>
      <c r="DV41" s="672"/>
      <c r="DW41" s="664"/>
      <c r="DX41" s="665"/>
      <c r="DY41" s="665"/>
      <c r="DZ41" s="665"/>
      <c r="EA41" s="665"/>
      <c r="EB41" s="665"/>
      <c r="EC41" s="666"/>
    </row>
    <row r="42" spans="2:133" ht="11.25" customHeight="1" x14ac:dyDescent="0.2">
      <c r="B42" s="592" t="s">
        <v>284</v>
      </c>
      <c r="C42" s="593"/>
      <c r="D42" s="593"/>
      <c r="E42" s="593"/>
      <c r="F42" s="593"/>
      <c r="G42" s="593"/>
      <c r="H42" s="593"/>
      <c r="I42" s="593"/>
      <c r="J42" s="593"/>
      <c r="K42" s="593"/>
      <c r="L42" s="593"/>
      <c r="M42" s="593"/>
      <c r="N42" s="593"/>
      <c r="O42" s="593"/>
      <c r="P42" s="593"/>
      <c r="Q42" s="594"/>
      <c r="R42" s="595" t="s">
        <v>64</v>
      </c>
      <c r="S42" s="596"/>
      <c r="T42" s="596"/>
      <c r="U42" s="596"/>
      <c r="V42" s="596"/>
      <c r="W42" s="596"/>
      <c r="X42" s="596"/>
      <c r="Y42" s="597"/>
      <c r="Z42" s="598" t="s">
        <v>64</v>
      </c>
      <c r="AA42" s="598"/>
      <c r="AB42" s="598"/>
      <c r="AC42" s="598"/>
      <c r="AD42" s="599" t="s">
        <v>64</v>
      </c>
      <c r="AE42" s="599"/>
      <c r="AF42" s="599"/>
      <c r="AG42" s="599"/>
      <c r="AH42" s="599"/>
      <c r="AI42" s="599"/>
      <c r="AJ42" s="599"/>
      <c r="AK42" s="599"/>
      <c r="AL42" s="600" t="s">
        <v>64</v>
      </c>
      <c r="AM42" s="601"/>
      <c r="AN42" s="601"/>
      <c r="AO42" s="602"/>
      <c r="AQ42" s="667" t="s">
        <v>285</v>
      </c>
      <c r="AR42" s="668"/>
      <c r="AS42" s="668"/>
      <c r="AT42" s="668"/>
      <c r="AU42" s="668"/>
      <c r="AV42" s="668"/>
      <c r="AW42" s="668"/>
      <c r="AX42" s="668"/>
      <c r="AY42" s="669"/>
      <c r="AZ42" s="673">
        <v>651947</v>
      </c>
      <c r="BA42" s="674"/>
      <c r="BB42" s="674"/>
      <c r="BC42" s="674"/>
      <c r="BD42" s="654"/>
      <c r="BE42" s="654"/>
      <c r="BF42" s="656"/>
      <c r="BG42" s="643"/>
      <c r="BH42" s="644"/>
      <c r="BI42" s="644"/>
      <c r="BJ42" s="644"/>
      <c r="BK42" s="644"/>
      <c r="BL42" s="83"/>
      <c r="BM42" s="617" t="s">
        <v>286</v>
      </c>
      <c r="BN42" s="617"/>
      <c r="BO42" s="617"/>
      <c r="BP42" s="617"/>
      <c r="BQ42" s="617"/>
      <c r="BR42" s="617"/>
      <c r="BS42" s="617"/>
      <c r="BT42" s="617"/>
      <c r="BU42" s="618"/>
      <c r="BV42" s="673">
        <v>338</v>
      </c>
      <c r="BW42" s="674"/>
      <c r="BX42" s="674"/>
      <c r="BY42" s="674"/>
      <c r="BZ42" s="674"/>
      <c r="CA42" s="674"/>
      <c r="CB42" s="680"/>
      <c r="CD42" s="592" t="s">
        <v>287</v>
      </c>
      <c r="CE42" s="593"/>
      <c r="CF42" s="593"/>
      <c r="CG42" s="593"/>
      <c r="CH42" s="593"/>
      <c r="CI42" s="593"/>
      <c r="CJ42" s="593"/>
      <c r="CK42" s="593"/>
      <c r="CL42" s="593"/>
      <c r="CM42" s="593"/>
      <c r="CN42" s="593"/>
      <c r="CO42" s="593"/>
      <c r="CP42" s="593"/>
      <c r="CQ42" s="594"/>
      <c r="CR42" s="595">
        <v>748769</v>
      </c>
      <c r="CS42" s="626"/>
      <c r="CT42" s="626"/>
      <c r="CU42" s="626"/>
      <c r="CV42" s="626"/>
      <c r="CW42" s="626"/>
      <c r="CX42" s="626"/>
      <c r="CY42" s="627"/>
      <c r="CZ42" s="600">
        <v>7.8</v>
      </c>
      <c r="DA42" s="628"/>
      <c r="DB42" s="628"/>
      <c r="DC42" s="630"/>
      <c r="DD42" s="604">
        <v>248332</v>
      </c>
      <c r="DE42" s="626"/>
      <c r="DF42" s="626"/>
      <c r="DG42" s="626"/>
      <c r="DH42" s="626"/>
      <c r="DI42" s="626"/>
      <c r="DJ42" s="626"/>
      <c r="DK42" s="627"/>
      <c r="DL42" s="670"/>
      <c r="DM42" s="671"/>
      <c r="DN42" s="671"/>
      <c r="DO42" s="671"/>
      <c r="DP42" s="671"/>
      <c r="DQ42" s="671"/>
      <c r="DR42" s="671"/>
      <c r="DS42" s="671"/>
      <c r="DT42" s="671"/>
      <c r="DU42" s="671"/>
      <c r="DV42" s="672"/>
      <c r="DW42" s="664"/>
      <c r="DX42" s="665"/>
      <c r="DY42" s="665"/>
      <c r="DZ42" s="665"/>
      <c r="EA42" s="665"/>
      <c r="EB42" s="665"/>
      <c r="EC42" s="666"/>
    </row>
    <row r="43" spans="2:133" ht="11.25" customHeight="1" x14ac:dyDescent="0.2">
      <c r="B43" s="592" t="s">
        <v>288</v>
      </c>
      <c r="C43" s="593"/>
      <c r="D43" s="593"/>
      <c r="E43" s="593"/>
      <c r="F43" s="593"/>
      <c r="G43" s="593"/>
      <c r="H43" s="593"/>
      <c r="I43" s="593"/>
      <c r="J43" s="593"/>
      <c r="K43" s="593"/>
      <c r="L43" s="593"/>
      <c r="M43" s="593"/>
      <c r="N43" s="593"/>
      <c r="O43" s="593"/>
      <c r="P43" s="593"/>
      <c r="Q43" s="594"/>
      <c r="R43" s="595">
        <v>176100</v>
      </c>
      <c r="S43" s="596"/>
      <c r="T43" s="596"/>
      <c r="U43" s="596"/>
      <c r="V43" s="596"/>
      <c r="W43" s="596"/>
      <c r="X43" s="596"/>
      <c r="Y43" s="597"/>
      <c r="Z43" s="598">
        <v>1.8</v>
      </c>
      <c r="AA43" s="598"/>
      <c r="AB43" s="598"/>
      <c r="AC43" s="598"/>
      <c r="AD43" s="599" t="s">
        <v>64</v>
      </c>
      <c r="AE43" s="599"/>
      <c r="AF43" s="599"/>
      <c r="AG43" s="599"/>
      <c r="AH43" s="599"/>
      <c r="AI43" s="599"/>
      <c r="AJ43" s="599"/>
      <c r="AK43" s="599"/>
      <c r="AL43" s="600" t="s">
        <v>64</v>
      </c>
      <c r="AM43" s="601"/>
      <c r="AN43" s="601"/>
      <c r="AO43" s="602"/>
      <c r="CD43" s="592" t="s">
        <v>289</v>
      </c>
      <c r="CE43" s="593"/>
      <c r="CF43" s="593"/>
      <c r="CG43" s="593"/>
      <c r="CH43" s="593"/>
      <c r="CI43" s="593"/>
      <c r="CJ43" s="593"/>
      <c r="CK43" s="593"/>
      <c r="CL43" s="593"/>
      <c r="CM43" s="593"/>
      <c r="CN43" s="593"/>
      <c r="CO43" s="593"/>
      <c r="CP43" s="593"/>
      <c r="CQ43" s="594"/>
      <c r="CR43" s="595">
        <v>15061</v>
      </c>
      <c r="CS43" s="626"/>
      <c r="CT43" s="626"/>
      <c r="CU43" s="626"/>
      <c r="CV43" s="626"/>
      <c r="CW43" s="626"/>
      <c r="CX43" s="626"/>
      <c r="CY43" s="627"/>
      <c r="CZ43" s="600">
        <v>0.2</v>
      </c>
      <c r="DA43" s="628"/>
      <c r="DB43" s="628"/>
      <c r="DC43" s="630"/>
      <c r="DD43" s="604">
        <v>15061</v>
      </c>
      <c r="DE43" s="626"/>
      <c r="DF43" s="626"/>
      <c r="DG43" s="626"/>
      <c r="DH43" s="626"/>
      <c r="DI43" s="626"/>
      <c r="DJ43" s="626"/>
      <c r="DK43" s="627"/>
      <c r="DL43" s="670"/>
      <c r="DM43" s="671"/>
      <c r="DN43" s="671"/>
      <c r="DO43" s="671"/>
      <c r="DP43" s="671"/>
      <c r="DQ43" s="671"/>
      <c r="DR43" s="671"/>
      <c r="DS43" s="671"/>
      <c r="DT43" s="671"/>
      <c r="DU43" s="671"/>
      <c r="DV43" s="672"/>
      <c r="DW43" s="664"/>
      <c r="DX43" s="665"/>
      <c r="DY43" s="665"/>
      <c r="DZ43" s="665"/>
      <c r="EA43" s="665"/>
      <c r="EB43" s="665"/>
      <c r="EC43" s="666"/>
    </row>
    <row r="44" spans="2:133" ht="11.25" customHeight="1" x14ac:dyDescent="0.2">
      <c r="B44" s="616" t="s">
        <v>290</v>
      </c>
      <c r="C44" s="617"/>
      <c r="D44" s="617"/>
      <c r="E44" s="617"/>
      <c r="F44" s="617"/>
      <c r="G44" s="617"/>
      <c r="H44" s="617"/>
      <c r="I44" s="617"/>
      <c r="J44" s="617"/>
      <c r="K44" s="617"/>
      <c r="L44" s="617"/>
      <c r="M44" s="617"/>
      <c r="N44" s="617"/>
      <c r="O44" s="617"/>
      <c r="P44" s="617"/>
      <c r="Q44" s="618"/>
      <c r="R44" s="673">
        <v>9843885</v>
      </c>
      <c r="S44" s="674"/>
      <c r="T44" s="674"/>
      <c r="U44" s="674"/>
      <c r="V44" s="674"/>
      <c r="W44" s="674"/>
      <c r="X44" s="674"/>
      <c r="Y44" s="675"/>
      <c r="Z44" s="676">
        <v>100</v>
      </c>
      <c r="AA44" s="676"/>
      <c r="AB44" s="676"/>
      <c r="AC44" s="676"/>
      <c r="AD44" s="677">
        <v>5948628</v>
      </c>
      <c r="AE44" s="677"/>
      <c r="AF44" s="677"/>
      <c r="AG44" s="677"/>
      <c r="AH44" s="677"/>
      <c r="AI44" s="677"/>
      <c r="AJ44" s="677"/>
      <c r="AK44" s="677"/>
      <c r="AL44" s="678">
        <v>100</v>
      </c>
      <c r="AM44" s="655"/>
      <c r="AN44" s="655"/>
      <c r="AO44" s="679"/>
      <c r="CD44" s="633" t="s">
        <v>236</v>
      </c>
      <c r="CE44" s="634"/>
      <c r="CF44" s="592" t="s">
        <v>291</v>
      </c>
      <c r="CG44" s="593"/>
      <c r="CH44" s="593"/>
      <c r="CI44" s="593"/>
      <c r="CJ44" s="593"/>
      <c r="CK44" s="593"/>
      <c r="CL44" s="593"/>
      <c r="CM44" s="593"/>
      <c r="CN44" s="593"/>
      <c r="CO44" s="593"/>
      <c r="CP44" s="593"/>
      <c r="CQ44" s="594"/>
      <c r="CR44" s="595">
        <v>748769</v>
      </c>
      <c r="CS44" s="596"/>
      <c r="CT44" s="596"/>
      <c r="CU44" s="596"/>
      <c r="CV44" s="596"/>
      <c r="CW44" s="596"/>
      <c r="CX44" s="596"/>
      <c r="CY44" s="597"/>
      <c r="CZ44" s="600">
        <v>7.8</v>
      </c>
      <c r="DA44" s="601"/>
      <c r="DB44" s="601"/>
      <c r="DC44" s="607"/>
      <c r="DD44" s="604">
        <v>248332</v>
      </c>
      <c r="DE44" s="596"/>
      <c r="DF44" s="596"/>
      <c r="DG44" s="596"/>
      <c r="DH44" s="596"/>
      <c r="DI44" s="596"/>
      <c r="DJ44" s="596"/>
      <c r="DK44" s="597"/>
      <c r="DL44" s="670"/>
      <c r="DM44" s="671"/>
      <c r="DN44" s="671"/>
      <c r="DO44" s="671"/>
      <c r="DP44" s="671"/>
      <c r="DQ44" s="671"/>
      <c r="DR44" s="671"/>
      <c r="DS44" s="671"/>
      <c r="DT44" s="671"/>
      <c r="DU44" s="671"/>
      <c r="DV44" s="672"/>
      <c r="DW44" s="664"/>
      <c r="DX44" s="665"/>
      <c r="DY44" s="665"/>
      <c r="DZ44" s="665"/>
      <c r="EA44" s="665"/>
      <c r="EB44" s="665"/>
      <c r="EC44" s="666"/>
    </row>
    <row r="45" spans="2:133" ht="11.25" customHeight="1" x14ac:dyDescent="0.2">
      <c r="CD45" s="635"/>
      <c r="CE45" s="636"/>
      <c r="CF45" s="592" t="s">
        <v>292</v>
      </c>
      <c r="CG45" s="593"/>
      <c r="CH45" s="593"/>
      <c r="CI45" s="593"/>
      <c r="CJ45" s="593"/>
      <c r="CK45" s="593"/>
      <c r="CL45" s="593"/>
      <c r="CM45" s="593"/>
      <c r="CN45" s="593"/>
      <c r="CO45" s="593"/>
      <c r="CP45" s="593"/>
      <c r="CQ45" s="594"/>
      <c r="CR45" s="595">
        <v>133433</v>
      </c>
      <c r="CS45" s="626"/>
      <c r="CT45" s="626"/>
      <c r="CU45" s="626"/>
      <c r="CV45" s="626"/>
      <c r="CW45" s="626"/>
      <c r="CX45" s="626"/>
      <c r="CY45" s="627"/>
      <c r="CZ45" s="600">
        <v>1.4</v>
      </c>
      <c r="DA45" s="628"/>
      <c r="DB45" s="628"/>
      <c r="DC45" s="630"/>
      <c r="DD45" s="604">
        <v>2139</v>
      </c>
      <c r="DE45" s="626"/>
      <c r="DF45" s="626"/>
      <c r="DG45" s="626"/>
      <c r="DH45" s="626"/>
      <c r="DI45" s="626"/>
      <c r="DJ45" s="626"/>
      <c r="DK45" s="627"/>
      <c r="DL45" s="670"/>
      <c r="DM45" s="671"/>
      <c r="DN45" s="671"/>
      <c r="DO45" s="671"/>
      <c r="DP45" s="671"/>
      <c r="DQ45" s="671"/>
      <c r="DR45" s="671"/>
      <c r="DS45" s="671"/>
      <c r="DT45" s="671"/>
      <c r="DU45" s="671"/>
      <c r="DV45" s="672"/>
      <c r="DW45" s="664"/>
      <c r="DX45" s="665"/>
      <c r="DY45" s="665"/>
      <c r="DZ45" s="665"/>
      <c r="EA45" s="665"/>
      <c r="EB45" s="665"/>
      <c r="EC45" s="666"/>
    </row>
    <row r="46" spans="2:133" ht="11.25" customHeight="1" x14ac:dyDescent="0.2">
      <c r="B46" s="73" t="s">
        <v>293</v>
      </c>
      <c r="CD46" s="635"/>
      <c r="CE46" s="636"/>
      <c r="CF46" s="592" t="s">
        <v>294</v>
      </c>
      <c r="CG46" s="593"/>
      <c r="CH46" s="593"/>
      <c r="CI46" s="593"/>
      <c r="CJ46" s="593"/>
      <c r="CK46" s="593"/>
      <c r="CL46" s="593"/>
      <c r="CM46" s="593"/>
      <c r="CN46" s="593"/>
      <c r="CO46" s="593"/>
      <c r="CP46" s="593"/>
      <c r="CQ46" s="594"/>
      <c r="CR46" s="595">
        <v>542959</v>
      </c>
      <c r="CS46" s="596"/>
      <c r="CT46" s="596"/>
      <c r="CU46" s="596"/>
      <c r="CV46" s="596"/>
      <c r="CW46" s="596"/>
      <c r="CX46" s="596"/>
      <c r="CY46" s="597"/>
      <c r="CZ46" s="600">
        <v>5.7</v>
      </c>
      <c r="DA46" s="601"/>
      <c r="DB46" s="601"/>
      <c r="DC46" s="607"/>
      <c r="DD46" s="604">
        <v>227658</v>
      </c>
      <c r="DE46" s="596"/>
      <c r="DF46" s="596"/>
      <c r="DG46" s="596"/>
      <c r="DH46" s="596"/>
      <c r="DI46" s="596"/>
      <c r="DJ46" s="596"/>
      <c r="DK46" s="597"/>
      <c r="DL46" s="670"/>
      <c r="DM46" s="671"/>
      <c r="DN46" s="671"/>
      <c r="DO46" s="671"/>
      <c r="DP46" s="671"/>
      <c r="DQ46" s="671"/>
      <c r="DR46" s="671"/>
      <c r="DS46" s="671"/>
      <c r="DT46" s="671"/>
      <c r="DU46" s="671"/>
      <c r="DV46" s="672"/>
      <c r="DW46" s="664"/>
      <c r="DX46" s="665"/>
      <c r="DY46" s="665"/>
      <c r="DZ46" s="665"/>
      <c r="EA46" s="665"/>
      <c r="EB46" s="665"/>
      <c r="EC46" s="666"/>
    </row>
    <row r="47" spans="2:133" ht="11.25" customHeight="1" x14ac:dyDescent="0.2">
      <c r="B47" s="691" t="s">
        <v>295</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1"/>
      <c r="BU47" s="691"/>
      <c r="BV47" s="691"/>
      <c r="BW47" s="691"/>
      <c r="BX47" s="691"/>
      <c r="BY47" s="691"/>
      <c r="BZ47" s="691"/>
      <c r="CA47" s="691"/>
      <c r="CB47" s="691"/>
      <c r="CD47" s="635"/>
      <c r="CE47" s="636"/>
      <c r="CF47" s="592" t="s">
        <v>296</v>
      </c>
      <c r="CG47" s="593"/>
      <c r="CH47" s="593"/>
      <c r="CI47" s="593"/>
      <c r="CJ47" s="593"/>
      <c r="CK47" s="593"/>
      <c r="CL47" s="593"/>
      <c r="CM47" s="593"/>
      <c r="CN47" s="593"/>
      <c r="CO47" s="593"/>
      <c r="CP47" s="593"/>
      <c r="CQ47" s="594"/>
      <c r="CR47" s="595" t="s">
        <v>64</v>
      </c>
      <c r="CS47" s="626"/>
      <c r="CT47" s="626"/>
      <c r="CU47" s="626"/>
      <c r="CV47" s="626"/>
      <c r="CW47" s="626"/>
      <c r="CX47" s="626"/>
      <c r="CY47" s="627"/>
      <c r="CZ47" s="600" t="s">
        <v>64</v>
      </c>
      <c r="DA47" s="628"/>
      <c r="DB47" s="628"/>
      <c r="DC47" s="630"/>
      <c r="DD47" s="604" t="s">
        <v>64</v>
      </c>
      <c r="DE47" s="626"/>
      <c r="DF47" s="626"/>
      <c r="DG47" s="626"/>
      <c r="DH47" s="626"/>
      <c r="DI47" s="626"/>
      <c r="DJ47" s="626"/>
      <c r="DK47" s="627"/>
      <c r="DL47" s="670"/>
      <c r="DM47" s="671"/>
      <c r="DN47" s="671"/>
      <c r="DO47" s="671"/>
      <c r="DP47" s="671"/>
      <c r="DQ47" s="671"/>
      <c r="DR47" s="671"/>
      <c r="DS47" s="671"/>
      <c r="DT47" s="671"/>
      <c r="DU47" s="671"/>
      <c r="DV47" s="672"/>
      <c r="DW47" s="664"/>
      <c r="DX47" s="665"/>
      <c r="DY47" s="665"/>
      <c r="DZ47" s="665"/>
      <c r="EA47" s="665"/>
      <c r="EB47" s="665"/>
      <c r="EC47" s="666"/>
    </row>
    <row r="48" spans="2:133" ht="10.8" x14ac:dyDescent="0.2">
      <c r="B48" s="691" t="s">
        <v>297</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37"/>
      <c r="CE48" s="638"/>
      <c r="CF48" s="592" t="s">
        <v>298</v>
      </c>
      <c r="CG48" s="593"/>
      <c r="CH48" s="593"/>
      <c r="CI48" s="593"/>
      <c r="CJ48" s="593"/>
      <c r="CK48" s="593"/>
      <c r="CL48" s="593"/>
      <c r="CM48" s="593"/>
      <c r="CN48" s="593"/>
      <c r="CO48" s="593"/>
      <c r="CP48" s="593"/>
      <c r="CQ48" s="594"/>
      <c r="CR48" s="595" t="s">
        <v>64</v>
      </c>
      <c r="CS48" s="596"/>
      <c r="CT48" s="596"/>
      <c r="CU48" s="596"/>
      <c r="CV48" s="596"/>
      <c r="CW48" s="596"/>
      <c r="CX48" s="596"/>
      <c r="CY48" s="597"/>
      <c r="CZ48" s="600" t="s">
        <v>64</v>
      </c>
      <c r="DA48" s="601"/>
      <c r="DB48" s="601"/>
      <c r="DC48" s="607"/>
      <c r="DD48" s="604" t="s">
        <v>64</v>
      </c>
      <c r="DE48" s="596"/>
      <c r="DF48" s="596"/>
      <c r="DG48" s="596"/>
      <c r="DH48" s="596"/>
      <c r="DI48" s="596"/>
      <c r="DJ48" s="596"/>
      <c r="DK48" s="597"/>
      <c r="DL48" s="670"/>
      <c r="DM48" s="671"/>
      <c r="DN48" s="671"/>
      <c r="DO48" s="671"/>
      <c r="DP48" s="671"/>
      <c r="DQ48" s="671"/>
      <c r="DR48" s="671"/>
      <c r="DS48" s="671"/>
      <c r="DT48" s="671"/>
      <c r="DU48" s="671"/>
      <c r="DV48" s="672"/>
      <c r="DW48" s="664"/>
      <c r="DX48" s="665"/>
      <c r="DY48" s="665"/>
      <c r="DZ48" s="665"/>
      <c r="EA48" s="665"/>
      <c r="EB48" s="665"/>
      <c r="EC48" s="666"/>
    </row>
    <row r="49" spans="2:133" ht="11.25" customHeight="1" x14ac:dyDescent="0.2">
      <c r="B49" s="84"/>
      <c r="CD49" s="616" t="s">
        <v>299</v>
      </c>
      <c r="CE49" s="617"/>
      <c r="CF49" s="617"/>
      <c r="CG49" s="617"/>
      <c r="CH49" s="617"/>
      <c r="CI49" s="617"/>
      <c r="CJ49" s="617"/>
      <c r="CK49" s="617"/>
      <c r="CL49" s="617"/>
      <c r="CM49" s="617"/>
      <c r="CN49" s="617"/>
      <c r="CO49" s="617"/>
      <c r="CP49" s="617"/>
      <c r="CQ49" s="618"/>
      <c r="CR49" s="673">
        <v>9541202</v>
      </c>
      <c r="CS49" s="654"/>
      <c r="CT49" s="654"/>
      <c r="CU49" s="654"/>
      <c r="CV49" s="654"/>
      <c r="CW49" s="654"/>
      <c r="CX49" s="654"/>
      <c r="CY49" s="681"/>
      <c r="CZ49" s="678">
        <v>100</v>
      </c>
      <c r="DA49" s="682"/>
      <c r="DB49" s="682"/>
      <c r="DC49" s="683"/>
      <c r="DD49" s="684">
        <v>7090338</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row r="50" spans="2:133" ht="10.8" hidden="1" x14ac:dyDescent="0.2">
      <c r="B50" s="84"/>
    </row>
  </sheetData>
  <sheetProtection algorithmName="SHA-512" hashValue="Ubp5wMhl/ulL50fzwYaz4nn6tJS4Pt+QM5IA/7rV/HaUEG9dRQJpXg5VmhFaliql53oQv2CQ+ZkzQ/lURcdIfQ==" saltValue="YOxh5sxWcORy5rsYE/BR8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0" customWidth="1"/>
    <col min="131" max="131" width="1.6640625" style="90" customWidth="1"/>
    <col min="132" max="16384" width="9" style="90" hidden="1"/>
  </cols>
  <sheetData>
    <row r="1" spans="1:131" ht="11.25" customHeight="1" thickBot="1" x14ac:dyDescent="0.25">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5">
      <c r="A2" s="706" t="s">
        <v>300</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707" t="s">
        <v>301</v>
      </c>
      <c r="DK2" s="708"/>
      <c r="DL2" s="708"/>
      <c r="DM2" s="708"/>
      <c r="DN2" s="708"/>
      <c r="DO2" s="709"/>
      <c r="DP2" s="87"/>
      <c r="DQ2" s="707" t="s">
        <v>302</v>
      </c>
      <c r="DR2" s="708"/>
      <c r="DS2" s="708"/>
      <c r="DT2" s="708"/>
      <c r="DU2" s="708"/>
      <c r="DV2" s="708"/>
      <c r="DW2" s="708"/>
      <c r="DX2" s="708"/>
      <c r="DY2" s="708"/>
      <c r="DZ2" s="709"/>
      <c r="EA2" s="89"/>
    </row>
    <row r="3" spans="1:131" ht="11.2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5">
      <c r="A4" s="710" t="s">
        <v>303</v>
      </c>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91"/>
      <c r="BA4" s="91"/>
      <c r="BB4" s="91"/>
      <c r="BC4" s="91"/>
      <c r="BD4" s="91"/>
      <c r="BE4" s="92"/>
      <c r="BF4" s="92"/>
      <c r="BG4" s="92"/>
      <c r="BH4" s="92"/>
      <c r="BI4" s="92"/>
      <c r="BJ4" s="92"/>
      <c r="BK4" s="92"/>
      <c r="BL4" s="92"/>
      <c r="BM4" s="92"/>
      <c r="BN4" s="92"/>
      <c r="BO4" s="92"/>
      <c r="BP4" s="92"/>
      <c r="BQ4" s="711" t="s">
        <v>304</v>
      </c>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93"/>
    </row>
    <row r="5" spans="1:131" s="94" customFormat="1" ht="26.25" customHeight="1" x14ac:dyDescent="0.2">
      <c r="A5" s="700" t="s">
        <v>305</v>
      </c>
      <c r="B5" s="701"/>
      <c r="C5" s="701"/>
      <c r="D5" s="701"/>
      <c r="E5" s="701"/>
      <c r="F5" s="701"/>
      <c r="G5" s="701"/>
      <c r="H5" s="701"/>
      <c r="I5" s="701"/>
      <c r="J5" s="701"/>
      <c r="K5" s="701"/>
      <c r="L5" s="701"/>
      <c r="M5" s="701"/>
      <c r="N5" s="701"/>
      <c r="O5" s="701"/>
      <c r="P5" s="702"/>
      <c r="Q5" s="696" t="s">
        <v>306</v>
      </c>
      <c r="R5" s="692"/>
      <c r="S5" s="692"/>
      <c r="T5" s="692"/>
      <c r="U5" s="693"/>
      <c r="V5" s="696" t="s">
        <v>307</v>
      </c>
      <c r="W5" s="692"/>
      <c r="X5" s="692"/>
      <c r="Y5" s="692"/>
      <c r="Z5" s="693"/>
      <c r="AA5" s="696" t="s">
        <v>308</v>
      </c>
      <c r="AB5" s="692"/>
      <c r="AC5" s="692"/>
      <c r="AD5" s="692"/>
      <c r="AE5" s="692"/>
      <c r="AF5" s="712" t="s">
        <v>309</v>
      </c>
      <c r="AG5" s="692"/>
      <c r="AH5" s="692"/>
      <c r="AI5" s="692"/>
      <c r="AJ5" s="698"/>
      <c r="AK5" s="692" t="s">
        <v>310</v>
      </c>
      <c r="AL5" s="692"/>
      <c r="AM5" s="692"/>
      <c r="AN5" s="692"/>
      <c r="AO5" s="693"/>
      <c r="AP5" s="696" t="s">
        <v>311</v>
      </c>
      <c r="AQ5" s="692"/>
      <c r="AR5" s="692"/>
      <c r="AS5" s="692"/>
      <c r="AT5" s="693"/>
      <c r="AU5" s="696" t="s">
        <v>312</v>
      </c>
      <c r="AV5" s="692"/>
      <c r="AW5" s="692"/>
      <c r="AX5" s="692"/>
      <c r="AY5" s="698"/>
      <c r="AZ5" s="91"/>
      <c r="BA5" s="91"/>
      <c r="BB5" s="91"/>
      <c r="BC5" s="91"/>
      <c r="BD5" s="91"/>
      <c r="BE5" s="92"/>
      <c r="BF5" s="92"/>
      <c r="BG5" s="92"/>
      <c r="BH5" s="92"/>
      <c r="BI5" s="92"/>
      <c r="BJ5" s="92"/>
      <c r="BK5" s="92"/>
      <c r="BL5" s="92"/>
      <c r="BM5" s="92"/>
      <c r="BN5" s="92"/>
      <c r="BO5" s="92"/>
      <c r="BP5" s="92"/>
      <c r="BQ5" s="700" t="s">
        <v>313</v>
      </c>
      <c r="BR5" s="701"/>
      <c r="BS5" s="701"/>
      <c r="BT5" s="701"/>
      <c r="BU5" s="701"/>
      <c r="BV5" s="701"/>
      <c r="BW5" s="701"/>
      <c r="BX5" s="701"/>
      <c r="BY5" s="701"/>
      <c r="BZ5" s="701"/>
      <c r="CA5" s="701"/>
      <c r="CB5" s="701"/>
      <c r="CC5" s="701"/>
      <c r="CD5" s="701"/>
      <c r="CE5" s="701"/>
      <c r="CF5" s="701"/>
      <c r="CG5" s="702"/>
      <c r="CH5" s="696" t="s">
        <v>314</v>
      </c>
      <c r="CI5" s="692"/>
      <c r="CJ5" s="692"/>
      <c r="CK5" s="692"/>
      <c r="CL5" s="693"/>
      <c r="CM5" s="696" t="s">
        <v>315</v>
      </c>
      <c r="CN5" s="692"/>
      <c r="CO5" s="692"/>
      <c r="CP5" s="692"/>
      <c r="CQ5" s="693"/>
      <c r="CR5" s="696" t="s">
        <v>316</v>
      </c>
      <c r="CS5" s="692"/>
      <c r="CT5" s="692"/>
      <c r="CU5" s="692"/>
      <c r="CV5" s="693"/>
      <c r="CW5" s="696" t="s">
        <v>317</v>
      </c>
      <c r="CX5" s="692"/>
      <c r="CY5" s="692"/>
      <c r="CZ5" s="692"/>
      <c r="DA5" s="693"/>
      <c r="DB5" s="696" t="s">
        <v>318</v>
      </c>
      <c r="DC5" s="692"/>
      <c r="DD5" s="692"/>
      <c r="DE5" s="692"/>
      <c r="DF5" s="693"/>
      <c r="DG5" s="745" t="s">
        <v>319</v>
      </c>
      <c r="DH5" s="746"/>
      <c r="DI5" s="746"/>
      <c r="DJ5" s="746"/>
      <c r="DK5" s="747"/>
      <c r="DL5" s="745" t="s">
        <v>320</v>
      </c>
      <c r="DM5" s="746"/>
      <c r="DN5" s="746"/>
      <c r="DO5" s="746"/>
      <c r="DP5" s="747"/>
      <c r="DQ5" s="696" t="s">
        <v>321</v>
      </c>
      <c r="DR5" s="692"/>
      <c r="DS5" s="692"/>
      <c r="DT5" s="692"/>
      <c r="DU5" s="693"/>
      <c r="DV5" s="696" t="s">
        <v>312</v>
      </c>
      <c r="DW5" s="692"/>
      <c r="DX5" s="692"/>
      <c r="DY5" s="692"/>
      <c r="DZ5" s="698"/>
      <c r="EA5" s="93"/>
    </row>
    <row r="6" spans="1:131" s="94" customFormat="1" ht="26.25" customHeight="1" thickBot="1" x14ac:dyDescent="0.25">
      <c r="A6" s="703"/>
      <c r="B6" s="704"/>
      <c r="C6" s="704"/>
      <c r="D6" s="704"/>
      <c r="E6" s="704"/>
      <c r="F6" s="704"/>
      <c r="G6" s="704"/>
      <c r="H6" s="704"/>
      <c r="I6" s="704"/>
      <c r="J6" s="704"/>
      <c r="K6" s="704"/>
      <c r="L6" s="704"/>
      <c r="M6" s="704"/>
      <c r="N6" s="704"/>
      <c r="O6" s="704"/>
      <c r="P6" s="705"/>
      <c r="Q6" s="697"/>
      <c r="R6" s="694"/>
      <c r="S6" s="694"/>
      <c r="T6" s="694"/>
      <c r="U6" s="695"/>
      <c r="V6" s="697"/>
      <c r="W6" s="694"/>
      <c r="X6" s="694"/>
      <c r="Y6" s="694"/>
      <c r="Z6" s="695"/>
      <c r="AA6" s="697"/>
      <c r="AB6" s="694"/>
      <c r="AC6" s="694"/>
      <c r="AD6" s="694"/>
      <c r="AE6" s="694"/>
      <c r="AF6" s="713"/>
      <c r="AG6" s="694"/>
      <c r="AH6" s="694"/>
      <c r="AI6" s="694"/>
      <c r="AJ6" s="699"/>
      <c r="AK6" s="694"/>
      <c r="AL6" s="694"/>
      <c r="AM6" s="694"/>
      <c r="AN6" s="694"/>
      <c r="AO6" s="695"/>
      <c r="AP6" s="697"/>
      <c r="AQ6" s="694"/>
      <c r="AR6" s="694"/>
      <c r="AS6" s="694"/>
      <c r="AT6" s="695"/>
      <c r="AU6" s="697"/>
      <c r="AV6" s="694"/>
      <c r="AW6" s="694"/>
      <c r="AX6" s="694"/>
      <c r="AY6" s="699"/>
      <c r="AZ6" s="91"/>
      <c r="BA6" s="91"/>
      <c r="BB6" s="91"/>
      <c r="BC6" s="91"/>
      <c r="BD6" s="91"/>
      <c r="BE6" s="92"/>
      <c r="BF6" s="92"/>
      <c r="BG6" s="92"/>
      <c r="BH6" s="92"/>
      <c r="BI6" s="92"/>
      <c r="BJ6" s="92"/>
      <c r="BK6" s="92"/>
      <c r="BL6" s="92"/>
      <c r="BM6" s="92"/>
      <c r="BN6" s="92"/>
      <c r="BO6" s="92"/>
      <c r="BP6" s="92"/>
      <c r="BQ6" s="703"/>
      <c r="BR6" s="704"/>
      <c r="BS6" s="704"/>
      <c r="BT6" s="704"/>
      <c r="BU6" s="704"/>
      <c r="BV6" s="704"/>
      <c r="BW6" s="704"/>
      <c r="BX6" s="704"/>
      <c r="BY6" s="704"/>
      <c r="BZ6" s="704"/>
      <c r="CA6" s="704"/>
      <c r="CB6" s="704"/>
      <c r="CC6" s="704"/>
      <c r="CD6" s="704"/>
      <c r="CE6" s="704"/>
      <c r="CF6" s="704"/>
      <c r="CG6" s="705"/>
      <c r="CH6" s="697"/>
      <c r="CI6" s="694"/>
      <c r="CJ6" s="694"/>
      <c r="CK6" s="694"/>
      <c r="CL6" s="695"/>
      <c r="CM6" s="697"/>
      <c r="CN6" s="694"/>
      <c r="CO6" s="694"/>
      <c r="CP6" s="694"/>
      <c r="CQ6" s="695"/>
      <c r="CR6" s="697"/>
      <c r="CS6" s="694"/>
      <c r="CT6" s="694"/>
      <c r="CU6" s="694"/>
      <c r="CV6" s="695"/>
      <c r="CW6" s="697"/>
      <c r="CX6" s="694"/>
      <c r="CY6" s="694"/>
      <c r="CZ6" s="694"/>
      <c r="DA6" s="695"/>
      <c r="DB6" s="697"/>
      <c r="DC6" s="694"/>
      <c r="DD6" s="694"/>
      <c r="DE6" s="694"/>
      <c r="DF6" s="695"/>
      <c r="DG6" s="748"/>
      <c r="DH6" s="749"/>
      <c r="DI6" s="749"/>
      <c r="DJ6" s="749"/>
      <c r="DK6" s="750"/>
      <c r="DL6" s="748"/>
      <c r="DM6" s="749"/>
      <c r="DN6" s="749"/>
      <c r="DO6" s="749"/>
      <c r="DP6" s="750"/>
      <c r="DQ6" s="697"/>
      <c r="DR6" s="694"/>
      <c r="DS6" s="694"/>
      <c r="DT6" s="694"/>
      <c r="DU6" s="695"/>
      <c r="DV6" s="697"/>
      <c r="DW6" s="694"/>
      <c r="DX6" s="694"/>
      <c r="DY6" s="694"/>
      <c r="DZ6" s="699"/>
      <c r="EA6" s="93"/>
    </row>
    <row r="7" spans="1:131" s="94" customFormat="1" ht="26.25" customHeight="1" thickTop="1" x14ac:dyDescent="0.2">
      <c r="A7" s="95">
        <v>1</v>
      </c>
      <c r="B7" s="731" t="s">
        <v>322</v>
      </c>
      <c r="C7" s="732"/>
      <c r="D7" s="732"/>
      <c r="E7" s="732"/>
      <c r="F7" s="732"/>
      <c r="G7" s="732"/>
      <c r="H7" s="732"/>
      <c r="I7" s="732"/>
      <c r="J7" s="732"/>
      <c r="K7" s="732"/>
      <c r="L7" s="732"/>
      <c r="M7" s="732"/>
      <c r="N7" s="732"/>
      <c r="O7" s="732"/>
      <c r="P7" s="733"/>
      <c r="Q7" s="734">
        <v>9900</v>
      </c>
      <c r="R7" s="735"/>
      <c r="S7" s="735"/>
      <c r="T7" s="735"/>
      <c r="U7" s="735"/>
      <c r="V7" s="735">
        <v>9605</v>
      </c>
      <c r="W7" s="735"/>
      <c r="X7" s="735"/>
      <c r="Y7" s="735"/>
      <c r="Z7" s="735"/>
      <c r="AA7" s="735">
        <v>295</v>
      </c>
      <c r="AB7" s="735"/>
      <c r="AC7" s="735"/>
      <c r="AD7" s="735"/>
      <c r="AE7" s="736"/>
      <c r="AF7" s="737">
        <v>202</v>
      </c>
      <c r="AG7" s="738"/>
      <c r="AH7" s="738"/>
      <c r="AI7" s="738"/>
      <c r="AJ7" s="739"/>
      <c r="AK7" s="740">
        <v>138</v>
      </c>
      <c r="AL7" s="741"/>
      <c r="AM7" s="741"/>
      <c r="AN7" s="741"/>
      <c r="AO7" s="741"/>
      <c r="AP7" s="741">
        <v>13937</v>
      </c>
      <c r="AQ7" s="741"/>
      <c r="AR7" s="741"/>
      <c r="AS7" s="741"/>
      <c r="AT7" s="741"/>
      <c r="AU7" s="742"/>
      <c r="AV7" s="742"/>
      <c r="AW7" s="742"/>
      <c r="AX7" s="742"/>
      <c r="AY7" s="743"/>
      <c r="AZ7" s="91"/>
      <c r="BA7" s="91"/>
      <c r="BB7" s="91"/>
      <c r="BC7" s="91"/>
      <c r="BD7" s="91"/>
      <c r="BE7" s="92"/>
      <c r="BF7" s="92"/>
      <c r="BG7" s="92"/>
      <c r="BH7" s="92"/>
      <c r="BI7" s="92"/>
      <c r="BJ7" s="92"/>
      <c r="BK7" s="92"/>
      <c r="BL7" s="92"/>
      <c r="BM7" s="92"/>
      <c r="BN7" s="92"/>
      <c r="BO7" s="92"/>
      <c r="BP7" s="92"/>
      <c r="BQ7" s="95">
        <v>1</v>
      </c>
      <c r="BR7" s="96"/>
      <c r="BS7" s="717"/>
      <c r="BT7" s="718"/>
      <c r="BU7" s="718"/>
      <c r="BV7" s="718"/>
      <c r="BW7" s="718"/>
      <c r="BX7" s="718"/>
      <c r="BY7" s="718"/>
      <c r="BZ7" s="718"/>
      <c r="CA7" s="718"/>
      <c r="CB7" s="718"/>
      <c r="CC7" s="718"/>
      <c r="CD7" s="718"/>
      <c r="CE7" s="718"/>
      <c r="CF7" s="718"/>
      <c r="CG7" s="744"/>
      <c r="CH7" s="714"/>
      <c r="CI7" s="715"/>
      <c r="CJ7" s="715"/>
      <c r="CK7" s="715"/>
      <c r="CL7" s="716"/>
      <c r="CM7" s="714"/>
      <c r="CN7" s="715"/>
      <c r="CO7" s="715"/>
      <c r="CP7" s="715"/>
      <c r="CQ7" s="716"/>
      <c r="CR7" s="714"/>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17"/>
      <c r="DW7" s="718"/>
      <c r="DX7" s="718"/>
      <c r="DY7" s="718"/>
      <c r="DZ7" s="719"/>
      <c r="EA7" s="93"/>
    </row>
    <row r="8" spans="1:131" s="94" customFormat="1" ht="26.25" customHeight="1" x14ac:dyDescent="0.2">
      <c r="A8" s="97">
        <v>2</v>
      </c>
      <c r="B8" s="720" t="s">
        <v>323</v>
      </c>
      <c r="C8" s="721"/>
      <c r="D8" s="721"/>
      <c r="E8" s="721"/>
      <c r="F8" s="721"/>
      <c r="G8" s="721"/>
      <c r="H8" s="721"/>
      <c r="I8" s="721"/>
      <c r="J8" s="721"/>
      <c r="K8" s="721"/>
      <c r="L8" s="721"/>
      <c r="M8" s="721"/>
      <c r="N8" s="721"/>
      <c r="O8" s="721"/>
      <c r="P8" s="722"/>
      <c r="Q8" s="723">
        <v>3</v>
      </c>
      <c r="R8" s="724"/>
      <c r="S8" s="724"/>
      <c r="T8" s="724"/>
      <c r="U8" s="724"/>
      <c r="V8" s="724">
        <v>0</v>
      </c>
      <c r="W8" s="724"/>
      <c r="X8" s="724"/>
      <c r="Y8" s="724"/>
      <c r="Z8" s="724"/>
      <c r="AA8" s="724">
        <v>2</v>
      </c>
      <c r="AB8" s="724"/>
      <c r="AC8" s="724"/>
      <c r="AD8" s="724"/>
      <c r="AE8" s="725"/>
      <c r="AF8" s="726">
        <v>2</v>
      </c>
      <c r="AG8" s="727"/>
      <c r="AH8" s="727"/>
      <c r="AI8" s="727"/>
      <c r="AJ8" s="728"/>
      <c r="AK8" s="729" t="s">
        <v>324</v>
      </c>
      <c r="AL8" s="730"/>
      <c r="AM8" s="730"/>
      <c r="AN8" s="730"/>
      <c r="AO8" s="730"/>
      <c r="AP8" s="730" t="s">
        <v>324</v>
      </c>
      <c r="AQ8" s="730"/>
      <c r="AR8" s="730"/>
      <c r="AS8" s="730"/>
      <c r="AT8" s="730"/>
      <c r="AU8" s="751"/>
      <c r="AV8" s="751"/>
      <c r="AW8" s="751"/>
      <c r="AX8" s="751"/>
      <c r="AY8" s="752"/>
      <c r="AZ8" s="91"/>
      <c r="BA8" s="91"/>
      <c r="BB8" s="91"/>
      <c r="BC8" s="91"/>
      <c r="BD8" s="91"/>
      <c r="BE8" s="92"/>
      <c r="BF8" s="92"/>
      <c r="BG8" s="92"/>
      <c r="BH8" s="92"/>
      <c r="BI8" s="92"/>
      <c r="BJ8" s="92"/>
      <c r="BK8" s="92"/>
      <c r="BL8" s="92"/>
      <c r="BM8" s="92"/>
      <c r="BN8" s="92"/>
      <c r="BO8" s="92"/>
      <c r="BP8" s="92"/>
      <c r="BQ8" s="97">
        <v>2</v>
      </c>
      <c r="BR8" s="98"/>
      <c r="BS8" s="753"/>
      <c r="BT8" s="754"/>
      <c r="BU8" s="754"/>
      <c r="BV8" s="754"/>
      <c r="BW8" s="754"/>
      <c r="BX8" s="754"/>
      <c r="BY8" s="754"/>
      <c r="BZ8" s="754"/>
      <c r="CA8" s="754"/>
      <c r="CB8" s="754"/>
      <c r="CC8" s="754"/>
      <c r="CD8" s="754"/>
      <c r="CE8" s="754"/>
      <c r="CF8" s="754"/>
      <c r="CG8" s="755"/>
      <c r="CH8" s="756"/>
      <c r="CI8" s="757"/>
      <c r="CJ8" s="757"/>
      <c r="CK8" s="757"/>
      <c r="CL8" s="758"/>
      <c r="CM8" s="756"/>
      <c r="CN8" s="757"/>
      <c r="CO8" s="757"/>
      <c r="CP8" s="757"/>
      <c r="CQ8" s="758"/>
      <c r="CR8" s="756"/>
      <c r="CS8" s="757"/>
      <c r="CT8" s="757"/>
      <c r="CU8" s="757"/>
      <c r="CV8" s="758"/>
      <c r="CW8" s="756"/>
      <c r="CX8" s="757"/>
      <c r="CY8" s="757"/>
      <c r="CZ8" s="757"/>
      <c r="DA8" s="758"/>
      <c r="DB8" s="756"/>
      <c r="DC8" s="757"/>
      <c r="DD8" s="757"/>
      <c r="DE8" s="757"/>
      <c r="DF8" s="758"/>
      <c r="DG8" s="756"/>
      <c r="DH8" s="757"/>
      <c r="DI8" s="757"/>
      <c r="DJ8" s="757"/>
      <c r="DK8" s="758"/>
      <c r="DL8" s="756"/>
      <c r="DM8" s="757"/>
      <c r="DN8" s="757"/>
      <c r="DO8" s="757"/>
      <c r="DP8" s="758"/>
      <c r="DQ8" s="756"/>
      <c r="DR8" s="757"/>
      <c r="DS8" s="757"/>
      <c r="DT8" s="757"/>
      <c r="DU8" s="758"/>
      <c r="DV8" s="753"/>
      <c r="DW8" s="754"/>
      <c r="DX8" s="754"/>
      <c r="DY8" s="754"/>
      <c r="DZ8" s="759"/>
      <c r="EA8" s="93"/>
    </row>
    <row r="9" spans="1:131" s="94" customFormat="1" ht="26.25" customHeight="1" x14ac:dyDescent="0.2">
      <c r="A9" s="97">
        <v>3</v>
      </c>
      <c r="B9" s="720" t="s">
        <v>325</v>
      </c>
      <c r="C9" s="721"/>
      <c r="D9" s="721"/>
      <c r="E9" s="721"/>
      <c r="F9" s="721"/>
      <c r="G9" s="721"/>
      <c r="H9" s="721"/>
      <c r="I9" s="721"/>
      <c r="J9" s="721"/>
      <c r="K9" s="721"/>
      <c r="L9" s="721"/>
      <c r="M9" s="721"/>
      <c r="N9" s="721"/>
      <c r="O9" s="721"/>
      <c r="P9" s="722"/>
      <c r="Q9" s="723">
        <v>57</v>
      </c>
      <c r="R9" s="724"/>
      <c r="S9" s="724"/>
      <c r="T9" s="724"/>
      <c r="U9" s="724"/>
      <c r="V9" s="724">
        <v>52</v>
      </c>
      <c r="W9" s="724"/>
      <c r="X9" s="724"/>
      <c r="Y9" s="724"/>
      <c r="Z9" s="724"/>
      <c r="AA9" s="724">
        <v>5</v>
      </c>
      <c r="AB9" s="724"/>
      <c r="AC9" s="724"/>
      <c r="AD9" s="724"/>
      <c r="AE9" s="725"/>
      <c r="AF9" s="726">
        <v>5</v>
      </c>
      <c r="AG9" s="727"/>
      <c r="AH9" s="727"/>
      <c r="AI9" s="727"/>
      <c r="AJ9" s="728"/>
      <c r="AK9" s="729">
        <v>54</v>
      </c>
      <c r="AL9" s="730"/>
      <c r="AM9" s="730"/>
      <c r="AN9" s="730"/>
      <c r="AO9" s="730"/>
      <c r="AP9" s="730" t="s">
        <v>324</v>
      </c>
      <c r="AQ9" s="730"/>
      <c r="AR9" s="730"/>
      <c r="AS9" s="730"/>
      <c r="AT9" s="730"/>
      <c r="AU9" s="751"/>
      <c r="AV9" s="751"/>
      <c r="AW9" s="751"/>
      <c r="AX9" s="751"/>
      <c r="AY9" s="752"/>
      <c r="AZ9" s="91"/>
      <c r="BA9" s="91"/>
      <c r="BB9" s="91"/>
      <c r="BC9" s="91"/>
      <c r="BD9" s="91"/>
      <c r="BE9" s="92"/>
      <c r="BF9" s="92"/>
      <c r="BG9" s="92"/>
      <c r="BH9" s="92"/>
      <c r="BI9" s="92"/>
      <c r="BJ9" s="92"/>
      <c r="BK9" s="92"/>
      <c r="BL9" s="92"/>
      <c r="BM9" s="92"/>
      <c r="BN9" s="92"/>
      <c r="BO9" s="92"/>
      <c r="BP9" s="92"/>
      <c r="BQ9" s="97">
        <v>3</v>
      </c>
      <c r="BR9" s="98"/>
      <c r="BS9" s="753"/>
      <c r="BT9" s="754"/>
      <c r="BU9" s="754"/>
      <c r="BV9" s="754"/>
      <c r="BW9" s="754"/>
      <c r="BX9" s="754"/>
      <c r="BY9" s="754"/>
      <c r="BZ9" s="754"/>
      <c r="CA9" s="754"/>
      <c r="CB9" s="754"/>
      <c r="CC9" s="754"/>
      <c r="CD9" s="754"/>
      <c r="CE9" s="754"/>
      <c r="CF9" s="754"/>
      <c r="CG9" s="755"/>
      <c r="CH9" s="756"/>
      <c r="CI9" s="757"/>
      <c r="CJ9" s="757"/>
      <c r="CK9" s="757"/>
      <c r="CL9" s="758"/>
      <c r="CM9" s="756"/>
      <c r="CN9" s="757"/>
      <c r="CO9" s="757"/>
      <c r="CP9" s="757"/>
      <c r="CQ9" s="758"/>
      <c r="CR9" s="756"/>
      <c r="CS9" s="757"/>
      <c r="CT9" s="757"/>
      <c r="CU9" s="757"/>
      <c r="CV9" s="758"/>
      <c r="CW9" s="756"/>
      <c r="CX9" s="757"/>
      <c r="CY9" s="757"/>
      <c r="CZ9" s="757"/>
      <c r="DA9" s="758"/>
      <c r="DB9" s="756"/>
      <c r="DC9" s="757"/>
      <c r="DD9" s="757"/>
      <c r="DE9" s="757"/>
      <c r="DF9" s="758"/>
      <c r="DG9" s="756"/>
      <c r="DH9" s="757"/>
      <c r="DI9" s="757"/>
      <c r="DJ9" s="757"/>
      <c r="DK9" s="758"/>
      <c r="DL9" s="756"/>
      <c r="DM9" s="757"/>
      <c r="DN9" s="757"/>
      <c r="DO9" s="757"/>
      <c r="DP9" s="758"/>
      <c r="DQ9" s="756"/>
      <c r="DR9" s="757"/>
      <c r="DS9" s="757"/>
      <c r="DT9" s="757"/>
      <c r="DU9" s="758"/>
      <c r="DV9" s="753"/>
      <c r="DW9" s="754"/>
      <c r="DX9" s="754"/>
      <c r="DY9" s="754"/>
      <c r="DZ9" s="759"/>
      <c r="EA9" s="93"/>
    </row>
    <row r="10" spans="1:131" s="94" customFormat="1" ht="26.25" customHeight="1" x14ac:dyDescent="0.2">
      <c r="A10" s="97">
        <v>4</v>
      </c>
      <c r="B10" s="720" t="s">
        <v>326</v>
      </c>
      <c r="C10" s="721"/>
      <c r="D10" s="721"/>
      <c r="E10" s="721"/>
      <c r="F10" s="721"/>
      <c r="G10" s="721"/>
      <c r="H10" s="721"/>
      <c r="I10" s="721"/>
      <c r="J10" s="721"/>
      <c r="K10" s="721"/>
      <c r="L10" s="721"/>
      <c r="M10" s="721"/>
      <c r="N10" s="721"/>
      <c r="O10" s="721"/>
      <c r="P10" s="722"/>
      <c r="Q10" s="723">
        <v>4</v>
      </c>
      <c r="R10" s="724"/>
      <c r="S10" s="724"/>
      <c r="T10" s="724"/>
      <c r="U10" s="724"/>
      <c r="V10" s="724">
        <v>3</v>
      </c>
      <c r="W10" s="724"/>
      <c r="X10" s="724"/>
      <c r="Y10" s="724"/>
      <c r="Z10" s="724"/>
      <c r="AA10" s="724">
        <v>0</v>
      </c>
      <c r="AB10" s="724"/>
      <c r="AC10" s="724"/>
      <c r="AD10" s="724"/>
      <c r="AE10" s="725"/>
      <c r="AF10" s="726">
        <v>0</v>
      </c>
      <c r="AG10" s="727"/>
      <c r="AH10" s="727"/>
      <c r="AI10" s="727"/>
      <c r="AJ10" s="728"/>
      <c r="AK10" s="729" t="s">
        <v>324</v>
      </c>
      <c r="AL10" s="730"/>
      <c r="AM10" s="730"/>
      <c r="AN10" s="730"/>
      <c r="AO10" s="730"/>
      <c r="AP10" s="730" t="s">
        <v>324</v>
      </c>
      <c r="AQ10" s="730"/>
      <c r="AR10" s="730"/>
      <c r="AS10" s="730"/>
      <c r="AT10" s="730"/>
      <c r="AU10" s="751"/>
      <c r="AV10" s="751"/>
      <c r="AW10" s="751"/>
      <c r="AX10" s="751"/>
      <c r="AY10" s="752"/>
      <c r="AZ10" s="91"/>
      <c r="BA10" s="91"/>
      <c r="BB10" s="91"/>
      <c r="BC10" s="91"/>
      <c r="BD10" s="91"/>
      <c r="BE10" s="92"/>
      <c r="BF10" s="92"/>
      <c r="BG10" s="92"/>
      <c r="BH10" s="92"/>
      <c r="BI10" s="92"/>
      <c r="BJ10" s="92"/>
      <c r="BK10" s="92"/>
      <c r="BL10" s="92"/>
      <c r="BM10" s="92"/>
      <c r="BN10" s="92"/>
      <c r="BO10" s="92"/>
      <c r="BP10" s="92"/>
      <c r="BQ10" s="97">
        <v>4</v>
      </c>
      <c r="BR10" s="98"/>
      <c r="BS10" s="753"/>
      <c r="BT10" s="754"/>
      <c r="BU10" s="754"/>
      <c r="BV10" s="754"/>
      <c r="BW10" s="754"/>
      <c r="BX10" s="754"/>
      <c r="BY10" s="754"/>
      <c r="BZ10" s="754"/>
      <c r="CA10" s="754"/>
      <c r="CB10" s="754"/>
      <c r="CC10" s="754"/>
      <c r="CD10" s="754"/>
      <c r="CE10" s="754"/>
      <c r="CF10" s="754"/>
      <c r="CG10" s="755"/>
      <c r="CH10" s="756"/>
      <c r="CI10" s="757"/>
      <c r="CJ10" s="757"/>
      <c r="CK10" s="757"/>
      <c r="CL10" s="758"/>
      <c r="CM10" s="756"/>
      <c r="CN10" s="757"/>
      <c r="CO10" s="757"/>
      <c r="CP10" s="757"/>
      <c r="CQ10" s="758"/>
      <c r="CR10" s="756"/>
      <c r="CS10" s="757"/>
      <c r="CT10" s="757"/>
      <c r="CU10" s="757"/>
      <c r="CV10" s="758"/>
      <c r="CW10" s="756"/>
      <c r="CX10" s="757"/>
      <c r="CY10" s="757"/>
      <c r="CZ10" s="757"/>
      <c r="DA10" s="758"/>
      <c r="DB10" s="756"/>
      <c r="DC10" s="757"/>
      <c r="DD10" s="757"/>
      <c r="DE10" s="757"/>
      <c r="DF10" s="758"/>
      <c r="DG10" s="756"/>
      <c r="DH10" s="757"/>
      <c r="DI10" s="757"/>
      <c r="DJ10" s="757"/>
      <c r="DK10" s="758"/>
      <c r="DL10" s="756"/>
      <c r="DM10" s="757"/>
      <c r="DN10" s="757"/>
      <c r="DO10" s="757"/>
      <c r="DP10" s="758"/>
      <c r="DQ10" s="756"/>
      <c r="DR10" s="757"/>
      <c r="DS10" s="757"/>
      <c r="DT10" s="757"/>
      <c r="DU10" s="758"/>
      <c r="DV10" s="753"/>
      <c r="DW10" s="754"/>
      <c r="DX10" s="754"/>
      <c r="DY10" s="754"/>
      <c r="DZ10" s="759"/>
      <c r="EA10" s="93"/>
    </row>
    <row r="11" spans="1:131" s="94" customFormat="1" ht="26.25" customHeight="1" x14ac:dyDescent="0.2">
      <c r="A11" s="97">
        <v>5</v>
      </c>
      <c r="B11" s="720"/>
      <c r="C11" s="721"/>
      <c r="D11" s="721"/>
      <c r="E11" s="721"/>
      <c r="F11" s="721"/>
      <c r="G11" s="721"/>
      <c r="H11" s="721"/>
      <c r="I11" s="721"/>
      <c r="J11" s="721"/>
      <c r="K11" s="721"/>
      <c r="L11" s="721"/>
      <c r="M11" s="721"/>
      <c r="N11" s="721"/>
      <c r="O11" s="721"/>
      <c r="P11" s="722"/>
      <c r="Q11" s="723"/>
      <c r="R11" s="724"/>
      <c r="S11" s="724"/>
      <c r="T11" s="724"/>
      <c r="U11" s="724"/>
      <c r="V11" s="724"/>
      <c r="W11" s="724"/>
      <c r="X11" s="724"/>
      <c r="Y11" s="724"/>
      <c r="Z11" s="724"/>
      <c r="AA11" s="724"/>
      <c r="AB11" s="724"/>
      <c r="AC11" s="724"/>
      <c r="AD11" s="724"/>
      <c r="AE11" s="725"/>
      <c r="AF11" s="726"/>
      <c r="AG11" s="727"/>
      <c r="AH11" s="727"/>
      <c r="AI11" s="727"/>
      <c r="AJ11" s="728"/>
      <c r="AK11" s="729"/>
      <c r="AL11" s="730"/>
      <c r="AM11" s="730"/>
      <c r="AN11" s="730"/>
      <c r="AO11" s="730"/>
      <c r="AP11" s="730"/>
      <c r="AQ11" s="730"/>
      <c r="AR11" s="730"/>
      <c r="AS11" s="730"/>
      <c r="AT11" s="730"/>
      <c r="AU11" s="751"/>
      <c r="AV11" s="751"/>
      <c r="AW11" s="751"/>
      <c r="AX11" s="751"/>
      <c r="AY11" s="752"/>
      <c r="AZ11" s="91"/>
      <c r="BA11" s="91"/>
      <c r="BB11" s="91"/>
      <c r="BC11" s="91"/>
      <c r="BD11" s="91"/>
      <c r="BE11" s="92"/>
      <c r="BF11" s="92"/>
      <c r="BG11" s="92"/>
      <c r="BH11" s="92"/>
      <c r="BI11" s="92"/>
      <c r="BJ11" s="92"/>
      <c r="BK11" s="92"/>
      <c r="BL11" s="92"/>
      <c r="BM11" s="92"/>
      <c r="BN11" s="92"/>
      <c r="BO11" s="92"/>
      <c r="BP11" s="92"/>
      <c r="BQ11" s="97">
        <v>5</v>
      </c>
      <c r="BR11" s="98"/>
      <c r="BS11" s="753"/>
      <c r="BT11" s="754"/>
      <c r="BU11" s="754"/>
      <c r="BV11" s="754"/>
      <c r="BW11" s="754"/>
      <c r="BX11" s="754"/>
      <c r="BY11" s="754"/>
      <c r="BZ11" s="754"/>
      <c r="CA11" s="754"/>
      <c r="CB11" s="754"/>
      <c r="CC11" s="754"/>
      <c r="CD11" s="754"/>
      <c r="CE11" s="754"/>
      <c r="CF11" s="754"/>
      <c r="CG11" s="755"/>
      <c r="CH11" s="756"/>
      <c r="CI11" s="757"/>
      <c r="CJ11" s="757"/>
      <c r="CK11" s="757"/>
      <c r="CL11" s="758"/>
      <c r="CM11" s="756"/>
      <c r="CN11" s="757"/>
      <c r="CO11" s="757"/>
      <c r="CP11" s="757"/>
      <c r="CQ11" s="758"/>
      <c r="CR11" s="756"/>
      <c r="CS11" s="757"/>
      <c r="CT11" s="757"/>
      <c r="CU11" s="757"/>
      <c r="CV11" s="758"/>
      <c r="CW11" s="756"/>
      <c r="CX11" s="757"/>
      <c r="CY11" s="757"/>
      <c r="CZ11" s="757"/>
      <c r="DA11" s="758"/>
      <c r="DB11" s="756"/>
      <c r="DC11" s="757"/>
      <c r="DD11" s="757"/>
      <c r="DE11" s="757"/>
      <c r="DF11" s="758"/>
      <c r="DG11" s="756"/>
      <c r="DH11" s="757"/>
      <c r="DI11" s="757"/>
      <c r="DJ11" s="757"/>
      <c r="DK11" s="758"/>
      <c r="DL11" s="756"/>
      <c r="DM11" s="757"/>
      <c r="DN11" s="757"/>
      <c r="DO11" s="757"/>
      <c r="DP11" s="758"/>
      <c r="DQ11" s="756"/>
      <c r="DR11" s="757"/>
      <c r="DS11" s="757"/>
      <c r="DT11" s="757"/>
      <c r="DU11" s="758"/>
      <c r="DV11" s="753"/>
      <c r="DW11" s="754"/>
      <c r="DX11" s="754"/>
      <c r="DY11" s="754"/>
      <c r="DZ11" s="759"/>
      <c r="EA11" s="93"/>
    </row>
    <row r="12" spans="1:131" s="94" customFormat="1" ht="26.25" customHeight="1" x14ac:dyDescent="0.2">
      <c r="A12" s="97">
        <v>6</v>
      </c>
      <c r="B12" s="720"/>
      <c r="C12" s="721"/>
      <c r="D12" s="721"/>
      <c r="E12" s="721"/>
      <c r="F12" s="721"/>
      <c r="G12" s="721"/>
      <c r="H12" s="721"/>
      <c r="I12" s="721"/>
      <c r="J12" s="721"/>
      <c r="K12" s="721"/>
      <c r="L12" s="721"/>
      <c r="M12" s="721"/>
      <c r="N12" s="721"/>
      <c r="O12" s="721"/>
      <c r="P12" s="722"/>
      <c r="Q12" s="723"/>
      <c r="R12" s="724"/>
      <c r="S12" s="724"/>
      <c r="T12" s="724"/>
      <c r="U12" s="724"/>
      <c r="V12" s="724"/>
      <c r="W12" s="724"/>
      <c r="X12" s="724"/>
      <c r="Y12" s="724"/>
      <c r="Z12" s="724"/>
      <c r="AA12" s="724"/>
      <c r="AB12" s="724"/>
      <c r="AC12" s="724"/>
      <c r="AD12" s="724"/>
      <c r="AE12" s="725"/>
      <c r="AF12" s="726"/>
      <c r="AG12" s="727"/>
      <c r="AH12" s="727"/>
      <c r="AI12" s="727"/>
      <c r="AJ12" s="728"/>
      <c r="AK12" s="729"/>
      <c r="AL12" s="730"/>
      <c r="AM12" s="730"/>
      <c r="AN12" s="730"/>
      <c r="AO12" s="730"/>
      <c r="AP12" s="730"/>
      <c r="AQ12" s="730"/>
      <c r="AR12" s="730"/>
      <c r="AS12" s="730"/>
      <c r="AT12" s="730"/>
      <c r="AU12" s="751"/>
      <c r="AV12" s="751"/>
      <c r="AW12" s="751"/>
      <c r="AX12" s="751"/>
      <c r="AY12" s="752"/>
      <c r="AZ12" s="91"/>
      <c r="BA12" s="91"/>
      <c r="BB12" s="91"/>
      <c r="BC12" s="91"/>
      <c r="BD12" s="91"/>
      <c r="BE12" s="92"/>
      <c r="BF12" s="92"/>
      <c r="BG12" s="92"/>
      <c r="BH12" s="92"/>
      <c r="BI12" s="92"/>
      <c r="BJ12" s="92"/>
      <c r="BK12" s="92"/>
      <c r="BL12" s="92"/>
      <c r="BM12" s="92"/>
      <c r="BN12" s="92"/>
      <c r="BO12" s="92"/>
      <c r="BP12" s="92"/>
      <c r="BQ12" s="97">
        <v>6</v>
      </c>
      <c r="BR12" s="98"/>
      <c r="BS12" s="753"/>
      <c r="BT12" s="754"/>
      <c r="BU12" s="754"/>
      <c r="BV12" s="754"/>
      <c r="BW12" s="754"/>
      <c r="BX12" s="754"/>
      <c r="BY12" s="754"/>
      <c r="BZ12" s="754"/>
      <c r="CA12" s="754"/>
      <c r="CB12" s="754"/>
      <c r="CC12" s="754"/>
      <c r="CD12" s="754"/>
      <c r="CE12" s="754"/>
      <c r="CF12" s="754"/>
      <c r="CG12" s="755"/>
      <c r="CH12" s="756"/>
      <c r="CI12" s="757"/>
      <c r="CJ12" s="757"/>
      <c r="CK12" s="757"/>
      <c r="CL12" s="758"/>
      <c r="CM12" s="756"/>
      <c r="CN12" s="757"/>
      <c r="CO12" s="757"/>
      <c r="CP12" s="757"/>
      <c r="CQ12" s="758"/>
      <c r="CR12" s="756"/>
      <c r="CS12" s="757"/>
      <c r="CT12" s="757"/>
      <c r="CU12" s="757"/>
      <c r="CV12" s="758"/>
      <c r="CW12" s="756"/>
      <c r="CX12" s="757"/>
      <c r="CY12" s="757"/>
      <c r="CZ12" s="757"/>
      <c r="DA12" s="758"/>
      <c r="DB12" s="756"/>
      <c r="DC12" s="757"/>
      <c r="DD12" s="757"/>
      <c r="DE12" s="757"/>
      <c r="DF12" s="758"/>
      <c r="DG12" s="756"/>
      <c r="DH12" s="757"/>
      <c r="DI12" s="757"/>
      <c r="DJ12" s="757"/>
      <c r="DK12" s="758"/>
      <c r="DL12" s="756"/>
      <c r="DM12" s="757"/>
      <c r="DN12" s="757"/>
      <c r="DO12" s="757"/>
      <c r="DP12" s="758"/>
      <c r="DQ12" s="756"/>
      <c r="DR12" s="757"/>
      <c r="DS12" s="757"/>
      <c r="DT12" s="757"/>
      <c r="DU12" s="758"/>
      <c r="DV12" s="753"/>
      <c r="DW12" s="754"/>
      <c r="DX12" s="754"/>
      <c r="DY12" s="754"/>
      <c r="DZ12" s="759"/>
      <c r="EA12" s="93"/>
    </row>
    <row r="13" spans="1:131" s="94" customFormat="1" ht="26.25" customHeight="1" x14ac:dyDescent="0.2">
      <c r="A13" s="97">
        <v>7</v>
      </c>
      <c r="B13" s="720"/>
      <c r="C13" s="721"/>
      <c r="D13" s="721"/>
      <c r="E13" s="721"/>
      <c r="F13" s="721"/>
      <c r="G13" s="721"/>
      <c r="H13" s="721"/>
      <c r="I13" s="721"/>
      <c r="J13" s="721"/>
      <c r="K13" s="721"/>
      <c r="L13" s="721"/>
      <c r="M13" s="721"/>
      <c r="N13" s="721"/>
      <c r="O13" s="721"/>
      <c r="P13" s="722"/>
      <c r="Q13" s="723"/>
      <c r="R13" s="724"/>
      <c r="S13" s="724"/>
      <c r="T13" s="724"/>
      <c r="U13" s="724"/>
      <c r="V13" s="724"/>
      <c r="W13" s="724"/>
      <c r="X13" s="724"/>
      <c r="Y13" s="724"/>
      <c r="Z13" s="724"/>
      <c r="AA13" s="724"/>
      <c r="AB13" s="724"/>
      <c r="AC13" s="724"/>
      <c r="AD13" s="724"/>
      <c r="AE13" s="725"/>
      <c r="AF13" s="726"/>
      <c r="AG13" s="727"/>
      <c r="AH13" s="727"/>
      <c r="AI13" s="727"/>
      <c r="AJ13" s="728"/>
      <c r="AK13" s="729"/>
      <c r="AL13" s="730"/>
      <c r="AM13" s="730"/>
      <c r="AN13" s="730"/>
      <c r="AO13" s="730"/>
      <c r="AP13" s="730"/>
      <c r="AQ13" s="730"/>
      <c r="AR13" s="730"/>
      <c r="AS13" s="730"/>
      <c r="AT13" s="730"/>
      <c r="AU13" s="751"/>
      <c r="AV13" s="751"/>
      <c r="AW13" s="751"/>
      <c r="AX13" s="751"/>
      <c r="AY13" s="752"/>
      <c r="AZ13" s="91"/>
      <c r="BA13" s="91"/>
      <c r="BB13" s="91"/>
      <c r="BC13" s="91"/>
      <c r="BD13" s="91"/>
      <c r="BE13" s="92"/>
      <c r="BF13" s="92"/>
      <c r="BG13" s="92"/>
      <c r="BH13" s="92"/>
      <c r="BI13" s="92"/>
      <c r="BJ13" s="92"/>
      <c r="BK13" s="92"/>
      <c r="BL13" s="92"/>
      <c r="BM13" s="92"/>
      <c r="BN13" s="92"/>
      <c r="BO13" s="92"/>
      <c r="BP13" s="92"/>
      <c r="BQ13" s="97">
        <v>7</v>
      </c>
      <c r="BR13" s="98"/>
      <c r="BS13" s="753"/>
      <c r="BT13" s="754"/>
      <c r="BU13" s="754"/>
      <c r="BV13" s="754"/>
      <c r="BW13" s="754"/>
      <c r="BX13" s="754"/>
      <c r="BY13" s="754"/>
      <c r="BZ13" s="754"/>
      <c r="CA13" s="754"/>
      <c r="CB13" s="754"/>
      <c r="CC13" s="754"/>
      <c r="CD13" s="754"/>
      <c r="CE13" s="754"/>
      <c r="CF13" s="754"/>
      <c r="CG13" s="755"/>
      <c r="CH13" s="756"/>
      <c r="CI13" s="757"/>
      <c r="CJ13" s="757"/>
      <c r="CK13" s="757"/>
      <c r="CL13" s="758"/>
      <c r="CM13" s="756"/>
      <c r="CN13" s="757"/>
      <c r="CO13" s="757"/>
      <c r="CP13" s="757"/>
      <c r="CQ13" s="758"/>
      <c r="CR13" s="756"/>
      <c r="CS13" s="757"/>
      <c r="CT13" s="757"/>
      <c r="CU13" s="757"/>
      <c r="CV13" s="758"/>
      <c r="CW13" s="756"/>
      <c r="CX13" s="757"/>
      <c r="CY13" s="757"/>
      <c r="CZ13" s="757"/>
      <c r="DA13" s="758"/>
      <c r="DB13" s="756"/>
      <c r="DC13" s="757"/>
      <c r="DD13" s="757"/>
      <c r="DE13" s="757"/>
      <c r="DF13" s="758"/>
      <c r="DG13" s="756"/>
      <c r="DH13" s="757"/>
      <c r="DI13" s="757"/>
      <c r="DJ13" s="757"/>
      <c r="DK13" s="758"/>
      <c r="DL13" s="756"/>
      <c r="DM13" s="757"/>
      <c r="DN13" s="757"/>
      <c r="DO13" s="757"/>
      <c r="DP13" s="758"/>
      <c r="DQ13" s="756"/>
      <c r="DR13" s="757"/>
      <c r="DS13" s="757"/>
      <c r="DT13" s="757"/>
      <c r="DU13" s="758"/>
      <c r="DV13" s="753"/>
      <c r="DW13" s="754"/>
      <c r="DX13" s="754"/>
      <c r="DY13" s="754"/>
      <c r="DZ13" s="759"/>
      <c r="EA13" s="93"/>
    </row>
    <row r="14" spans="1:131" s="94" customFormat="1" ht="26.25" customHeight="1" x14ac:dyDescent="0.2">
      <c r="A14" s="97">
        <v>8</v>
      </c>
      <c r="B14" s="720"/>
      <c r="C14" s="721"/>
      <c r="D14" s="721"/>
      <c r="E14" s="721"/>
      <c r="F14" s="721"/>
      <c r="G14" s="721"/>
      <c r="H14" s="721"/>
      <c r="I14" s="721"/>
      <c r="J14" s="721"/>
      <c r="K14" s="721"/>
      <c r="L14" s="721"/>
      <c r="M14" s="721"/>
      <c r="N14" s="721"/>
      <c r="O14" s="721"/>
      <c r="P14" s="722"/>
      <c r="Q14" s="723"/>
      <c r="R14" s="724"/>
      <c r="S14" s="724"/>
      <c r="T14" s="724"/>
      <c r="U14" s="724"/>
      <c r="V14" s="724"/>
      <c r="W14" s="724"/>
      <c r="X14" s="724"/>
      <c r="Y14" s="724"/>
      <c r="Z14" s="724"/>
      <c r="AA14" s="724"/>
      <c r="AB14" s="724"/>
      <c r="AC14" s="724"/>
      <c r="AD14" s="724"/>
      <c r="AE14" s="725"/>
      <c r="AF14" s="726"/>
      <c r="AG14" s="727"/>
      <c r="AH14" s="727"/>
      <c r="AI14" s="727"/>
      <c r="AJ14" s="728"/>
      <c r="AK14" s="729"/>
      <c r="AL14" s="730"/>
      <c r="AM14" s="730"/>
      <c r="AN14" s="730"/>
      <c r="AO14" s="730"/>
      <c r="AP14" s="730"/>
      <c r="AQ14" s="730"/>
      <c r="AR14" s="730"/>
      <c r="AS14" s="730"/>
      <c r="AT14" s="730"/>
      <c r="AU14" s="751"/>
      <c r="AV14" s="751"/>
      <c r="AW14" s="751"/>
      <c r="AX14" s="751"/>
      <c r="AY14" s="752"/>
      <c r="AZ14" s="91"/>
      <c r="BA14" s="91"/>
      <c r="BB14" s="91"/>
      <c r="BC14" s="91"/>
      <c r="BD14" s="91"/>
      <c r="BE14" s="92"/>
      <c r="BF14" s="92"/>
      <c r="BG14" s="92"/>
      <c r="BH14" s="92"/>
      <c r="BI14" s="92"/>
      <c r="BJ14" s="92"/>
      <c r="BK14" s="92"/>
      <c r="BL14" s="92"/>
      <c r="BM14" s="92"/>
      <c r="BN14" s="92"/>
      <c r="BO14" s="92"/>
      <c r="BP14" s="92"/>
      <c r="BQ14" s="97">
        <v>8</v>
      </c>
      <c r="BR14" s="98"/>
      <c r="BS14" s="753"/>
      <c r="BT14" s="754"/>
      <c r="BU14" s="754"/>
      <c r="BV14" s="754"/>
      <c r="BW14" s="754"/>
      <c r="BX14" s="754"/>
      <c r="BY14" s="754"/>
      <c r="BZ14" s="754"/>
      <c r="CA14" s="754"/>
      <c r="CB14" s="754"/>
      <c r="CC14" s="754"/>
      <c r="CD14" s="754"/>
      <c r="CE14" s="754"/>
      <c r="CF14" s="754"/>
      <c r="CG14" s="755"/>
      <c r="CH14" s="756"/>
      <c r="CI14" s="757"/>
      <c r="CJ14" s="757"/>
      <c r="CK14" s="757"/>
      <c r="CL14" s="758"/>
      <c r="CM14" s="756"/>
      <c r="CN14" s="757"/>
      <c r="CO14" s="757"/>
      <c r="CP14" s="757"/>
      <c r="CQ14" s="758"/>
      <c r="CR14" s="756"/>
      <c r="CS14" s="757"/>
      <c r="CT14" s="757"/>
      <c r="CU14" s="757"/>
      <c r="CV14" s="758"/>
      <c r="CW14" s="756"/>
      <c r="CX14" s="757"/>
      <c r="CY14" s="757"/>
      <c r="CZ14" s="757"/>
      <c r="DA14" s="758"/>
      <c r="DB14" s="756"/>
      <c r="DC14" s="757"/>
      <c r="DD14" s="757"/>
      <c r="DE14" s="757"/>
      <c r="DF14" s="758"/>
      <c r="DG14" s="756"/>
      <c r="DH14" s="757"/>
      <c r="DI14" s="757"/>
      <c r="DJ14" s="757"/>
      <c r="DK14" s="758"/>
      <c r="DL14" s="756"/>
      <c r="DM14" s="757"/>
      <c r="DN14" s="757"/>
      <c r="DO14" s="757"/>
      <c r="DP14" s="758"/>
      <c r="DQ14" s="756"/>
      <c r="DR14" s="757"/>
      <c r="DS14" s="757"/>
      <c r="DT14" s="757"/>
      <c r="DU14" s="758"/>
      <c r="DV14" s="753"/>
      <c r="DW14" s="754"/>
      <c r="DX14" s="754"/>
      <c r="DY14" s="754"/>
      <c r="DZ14" s="759"/>
      <c r="EA14" s="93"/>
    </row>
    <row r="15" spans="1:131" s="94" customFormat="1" ht="26.25" customHeight="1" x14ac:dyDescent="0.2">
      <c r="A15" s="97">
        <v>9</v>
      </c>
      <c r="B15" s="720"/>
      <c r="C15" s="721"/>
      <c r="D15" s="721"/>
      <c r="E15" s="721"/>
      <c r="F15" s="721"/>
      <c r="G15" s="721"/>
      <c r="H15" s="721"/>
      <c r="I15" s="721"/>
      <c r="J15" s="721"/>
      <c r="K15" s="721"/>
      <c r="L15" s="721"/>
      <c r="M15" s="721"/>
      <c r="N15" s="721"/>
      <c r="O15" s="721"/>
      <c r="P15" s="722"/>
      <c r="Q15" s="723"/>
      <c r="R15" s="724"/>
      <c r="S15" s="724"/>
      <c r="T15" s="724"/>
      <c r="U15" s="724"/>
      <c r="V15" s="724"/>
      <c r="W15" s="724"/>
      <c r="X15" s="724"/>
      <c r="Y15" s="724"/>
      <c r="Z15" s="724"/>
      <c r="AA15" s="724"/>
      <c r="AB15" s="724"/>
      <c r="AC15" s="724"/>
      <c r="AD15" s="724"/>
      <c r="AE15" s="725"/>
      <c r="AF15" s="726"/>
      <c r="AG15" s="727"/>
      <c r="AH15" s="727"/>
      <c r="AI15" s="727"/>
      <c r="AJ15" s="728"/>
      <c r="AK15" s="729"/>
      <c r="AL15" s="730"/>
      <c r="AM15" s="730"/>
      <c r="AN15" s="730"/>
      <c r="AO15" s="730"/>
      <c r="AP15" s="730"/>
      <c r="AQ15" s="730"/>
      <c r="AR15" s="730"/>
      <c r="AS15" s="730"/>
      <c r="AT15" s="730"/>
      <c r="AU15" s="751"/>
      <c r="AV15" s="751"/>
      <c r="AW15" s="751"/>
      <c r="AX15" s="751"/>
      <c r="AY15" s="752"/>
      <c r="AZ15" s="91"/>
      <c r="BA15" s="91"/>
      <c r="BB15" s="91"/>
      <c r="BC15" s="91"/>
      <c r="BD15" s="91"/>
      <c r="BE15" s="92"/>
      <c r="BF15" s="92"/>
      <c r="BG15" s="92"/>
      <c r="BH15" s="92"/>
      <c r="BI15" s="92"/>
      <c r="BJ15" s="92"/>
      <c r="BK15" s="92"/>
      <c r="BL15" s="92"/>
      <c r="BM15" s="92"/>
      <c r="BN15" s="92"/>
      <c r="BO15" s="92"/>
      <c r="BP15" s="92"/>
      <c r="BQ15" s="97">
        <v>9</v>
      </c>
      <c r="BR15" s="98"/>
      <c r="BS15" s="753"/>
      <c r="BT15" s="754"/>
      <c r="BU15" s="754"/>
      <c r="BV15" s="754"/>
      <c r="BW15" s="754"/>
      <c r="BX15" s="754"/>
      <c r="BY15" s="754"/>
      <c r="BZ15" s="754"/>
      <c r="CA15" s="754"/>
      <c r="CB15" s="754"/>
      <c r="CC15" s="754"/>
      <c r="CD15" s="754"/>
      <c r="CE15" s="754"/>
      <c r="CF15" s="754"/>
      <c r="CG15" s="755"/>
      <c r="CH15" s="756"/>
      <c r="CI15" s="757"/>
      <c r="CJ15" s="757"/>
      <c r="CK15" s="757"/>
      <c r="CL15" s="758"/>
      <c r="CM15" s="756"/>
      <c r="CN15" s="757"/>
      <c r="CO15" s="757"/>
      <c r="CP15" s="757"/>
      <c r="CQ15" s="758"/>
      <c r="CR15" s="756"/>
      <c r="CS15" s="757"/>
      <c r="CT15" s="757"/>
      <c r="CU15" s="757"/>
      <c r="CV15" s="758"/>
      <c r="CW15" s="756"/>
      <c r="CX15" s="757"/>
      <c r="CY15" s="757"/>
      <c r="CZ15" s="757"/>
      <c r="DA15" s="758"/>
      <c r="DB15" s="756"/>
      <c r="DC15" s="757"/>
      <c r="DD15" s="757"/>
      <c r="DE15" s="757"/>
      <c r="DF15" s="758"/>
      <c r="DG15" s="756"/>
      <c r="DH15" s="757"/>
      <c r="DI15" s="757"/>
      <c r="DJ15" s="757"/>
      <c r="DK15" s="758"/>
      <c r="DL15" s="756"/>
      <c r="DM15" s="757"/>
      <c r="DN15" s="757"/>
      <c r="DO15" s="757"/>
      <c r="DP15" s="758"/>
      <c r="DQ15" s="756"/>
      <c r="DR15" s="757"/>
      <c r="DS15" s="757"/>
      <c r="DT15" s="757"/>
      <c r="DU15" s="758"/>
      <c r="DV15" s="753"/>
      <c r="DW15" s="754"/>
      <c r="DX15" s="754"/>
      <c r="DY15" s="754"/>
      <c r="DZ15" s="759"/>
      <c r="EA15" s="93"/>
    </row>
    <row r="16" spans="1:131" s="94" customFormat="1" ht="26.25" customHeight="1" x14ac:dyDescent="0.2">
      <c r="A16" s="97">
        <v>10</v>
      </c>
      <c r="B16" s="720"/>
      <c r="C16" s="721"/>
      <c r="D16" s="721"/>
      <c r="E16" s="721"/>
      <c r="F16" s="721"/>
      <c r="G16" s="721"/>
      <c r="H16" s="721"/>
      <c r="I16" s="721"/>
      <c r="J16" s="721"/>
      <c r="K16" s="721"/>
      <c r="L16" s="721"/>
      <c r="M16" s="721"/>
      <c r="N16" s="721"/>
      <c r="O16" s="721"/>
      <c r="P16" s="722"/>
      <c r="Q16" s="723"/>
      <c r="R16" s="724"/>
      <c r="S16" s="724"/>
      <c r="T16" s="724"/>
      <c r="U16" s="724"/>
      <c r="V16" s="724"/>
      <c r="W16" s="724"/>
      <c r="X16" s="724"/>
      <c r="Y16" s="724"/>
      <c r="Z16" s="724"/>
      <c r="AA16" s="724"/>
      <c r="AB16" s="724"/>
      <c r="AC16" s="724"/>
      <c r="AD16" s="724"/>
      <c r="AE16" s="725"/>
      <c r="AF16" s="726"/>
      <c r="AG16" s="727"/>
      <c r="AH16" s="727"/>
      <c r="AI16" s="727"/>
      <c r="AJ16" s="728"/>
      <c r="AK16" s="729"/>
      <c r="AL16" s="730"/>
      <c r="AM16" s="730"/>
      <c r="AN16" s="730"/>
      <c r="AO16" s="730"/>
      <c r="AP16" s="730"/>
      <c r="AQ16" s="730"/>
      <c r="AR16" s="730"/>
      <c r="AS16" s="730"/>
      <c r="AT16" s="730"/>
      <c r="AU16" s="751"/>
      <c r="AV16" s="751"/>
      <c r="AW16" s="751"/>
      <c r="AX16" s="751"/>
      <c r="AY16" s="752"/>
      <c r="AZ16" s="91"/>
      <c r="BA16" s="91"/>
      <c r="BB16" s="91"/>
      <c r="BC16" s="91"/>
      <c r="BD16" s="91"/>
      <c r="BE16" s="92"/>
      <c r="BF16" s="92"/>
      <c r="BG16" s="92"/>
      <c r="BH16" s="92"/>
      <c r="BI16" s="92"/>
      <c r="BJ16" s="92"/>
      <c r="BK16" s="92"/>
      <c r="BL16" s="92"/>
      <c r="BM16" s="92"/>
      <c r="BN16" s="92"/>
      <c r="BO16" s="92"/>
      <c r="BP16" s="92"/>
      <c r="BQ16" s="97">
        <v>10</v>
      </c>
      <c r="BR16" s="98"/>
      <c r="BS16" s="753"/>
      <c r="BT16" s="754"/>
      <c r="BU16" s="754"/>
      <c r="BV16" s="754"/>
      <c r="BW16" s="754"/>
      <c r="BX16" s="754"/>
      <c r="BY16" s="754"/>
      <c r="BZ16" s="754"/>
      <c r="CA16" s="754"/>
      <c r="CB16" s="754"/>
      <c r="CC16" s="754"/>
      <c r="CD16" s="754"/>
      <c r="CE16" s="754"/>
      <c r="CF16" s="754"/>
      <c r="CG16" s="755"/>
      <c r="CH16" s="756"/>
      <c r="CI16" s="757"/>
      <c r="CJ16" s="757"/>
      <c r="CK16" s="757"/>
      <c r="CL16" s="758"/>
      <c r="CM16" s="756"/>
      <c r="CN16" s="757"/>
      <c r="CO16" s="757"/>
      <c r="CP16" s="757"/>
      <c r="CQ16" s="758"/>
      <c r="CR16" s="756"/>
      <c r="CS16" s="757"/>
      <c r="CT16" s="757"/>
      <c r="CU16" s="757"/>
      <c r="CV16" s="758"/>
      <c r="CW16" s="756"/>
      <c r="CX16" s="757"/>
      <c r="CY16" s="757"/>
      <c r="CZ16" s="757"/>
      <c r="DA16" s="758"/>
      <c r="DB16" s="756"/>
      <c r="DC16" s="757"/>
      <c r="DD16" s="757"/>
      <c r="DE16" s="757"/>
      <c r="DF16" s="758"/>
      <c r="DG16" s="756"/>
      <c r="DH16" s="757"/>
      <c r="DI16" s="757"/>
      <c r="DJ16" s="757"/>
      <c r="DK16" s="758"/>
      <c r="DL16" s="756"/>
      <c r="DM16" s="757"/>
      <c r="DN16" s="757"/>
      <c r="DO16" s="757"/>
      <c r="DP16" s="758"/>
      <c r="DQ16" s="756"/>
      <c r="DR16" s="757"/>
      <c r="DS16" s="757"/>
      <c r="DT16" s="757"/>
      <c r="DU16" s="758"/>
      <c r="DV16" s="753"/>
      <c r="DW16" s="754"/>
      <c r="DX16" s="754"/>
      <c r="DY16" s="754"/>
      <c r="DZ16" s="759"/>
      <c r="EA16" s="93"/>
    </row>
    <row r="17" spans="1:131" s="94" customFormat="1" ht="26.25" customHeight="1" x14ac:dyDescent="0.2">
      <c r="A17" s="97">
        <v>11</v>
      </c>
      <c r="B17" s="720"/>
      <c r="C17" s="721"/>
      <c r="D17" s="721"/>
      <c r="E17" s="721"/>
      <c r="F17" s="721"/>
      <c r="G17" s="721"/>
      <c r="H17" s="721"/>
      <c r="I17" s="721"/>
      <c r="J17" s="721"/>
      <c r="K17" s="721"/>
      <c r="L17" s="721"/>
      <c r="M17" s="721"/>
      <c r="N17" s="721"/>
      <c r="O17" s="721"/>
      <c r="P17" s="722"/>
      <c r="Q17" s="723"/>
      <c r="R17" s="724"/>
      <c r="S17" s="724"/>
      <c r="T17" s="724"/>
      <c r="U17" s="724"/>
      <c r="V17" s="724"/>
      <c r="W17" s="724"/>
      <c r="X17" s="724"/>
      <c r="Y17" s="724"/>
      <c r="Z17" s="724"/>
      <c r="AA17" s="724"/>
      <c r="AB17" s="724"/>
      <c r="AC17" s="724"/>
      <c r="AD17" s="724"/>
      <c r="AE17" s="725"/>
      <c r="AF17" s="726"/>
      <c r="AG17" s="727"/>
      <c r="AH17" s="727"/>
      <c r="AI17" s="727"/>
      <c r="AJ17" s="728"/>
      <c r="AK17" s="729"/>
      <c r="AL17" s="730"/>
      <c r="AM17" s="730"/>
      <c r="AN17" s="730"/>
      <c r="AO17" s="730"/>
      <c r="AP17" s="730"/>
      <c r="AQ17" s="730"/>
      <c r="AR17" s="730"/>
      <c r="AS17" s="730"/>
      <c r="AT17" s="730"/>
      <c r="AU17" s="751"/>
      <c r="AV17" s="751"/>
      <c r="AW17" s="751"/>
      <c r="AX17" s="751"/>
      <c r="AY17" s="752"/>
      <c r="AZ17" s="91"/>
      <c r="BA17" s="91"/>
      <c r="BB17" s="91"/>
      <c r="BC17" s="91"/>
      <c r="BD17" s="91"/>
      <c r="BE17" s="92"/>
      <c r="BF17" s="92"/>
      <c r="BG17" s="92"/>
      <c r="BH17" s="92"/>
      <c r="BI17" s="92"/>
      <c r="BJ17" s="92"/>
      <c r="BK17" s="92"/>
      <c r="BL17" s="92"/>
      <c r="BM17" s="92"/>
      <c r="BN17" s="92"/>
      <c r="BO17" s="92"/>
      <c r="BP17" s="92"/>
      <c r="BQ17" s="97">
        <v>11</v>
      </c>
      <c r="BR17" s="98"/>
      <c r="BS17" s="753"/>
      <c r="BT17" s="754"/>
      <c r="BU17" s="754"/>
      <c r="BV17" s="754"/>
      <c r="BW17" s="754"/>
      <c r="BX17" s="754"/>
      <c r="BY17" s="754"/>
      <c r="BZ17" s="754"/>
      <c r="CA17" s="754"/>
      <c r="CB17" s="754"/>
      <c r="CC17" s="754"/>
      <c r="CD17" s="754"/>
      <c r="CE17" s="754"/>
      <c r="CF17" s="754"/>
      <c r="CG17" s="755"/>
      <c r="CH17" s="756"/>
      <c r="CI17" s="757"/>
      <c r="CJ17" s="757"/>
      <c r="CK17" s="757"/>
      <c r="CL17" s="758"/>
      <c r="CM17" s="756"/>
      <c r="CN17" s="757"/>
      <c r="CO17" s="757"/>
      <c r="CP17" s="757"/>
      <c r="CQ17" s="758"/>
      <c r="CR17" s="756"/>
      <c r="CS17" s="757"/>
      <c r="CT17" s="757"/>
      <c r="CU17" s="757"/>
      <c r="CV17" s="758"/>
      <c r="CW17" s="756"/>
      <c r="CX17" s="757"/>
      <c r="CY17" s="757"/>
      <c r="CZ17" s="757"/>
      <c r="DA17" s="758"/>
      <c r="DB17" s="756"/>
      <c r="DC17" s="757"/>
      <c r="DD17" s="757"/>
      <c r="DE17" s="757"/>
      <c r="DF17" s="758"/>
      <c r="DG17" s="756"/>
      <c r="DH17" s="757"/>
      <c r="DI17" s="757"/>
      <c r="DJ17" s="757"/>
      <c r="DK17" s="758"/>
      <c r="DL17" s="756"/>
      <c r="DM17" s="757"/>
      <c r="DN17" s="757"/>
      <c r="DO17" s="757"/>
      <c r="DP17" s="758"/>
      <c r="DQ17" s="756"/>
      <c r="DR17" s="757"/>
      <c r="DS17" s="757"/>
      <c r="DT17" s="757"/>
      <c r="DU17" s="758"/>
      <c r="DV17" s="753"/>
      <c r="DW17" s="754"/>
      <c r="DX17" s="754"/>
      <c r="DY17" s="754"/>
      <c r="DZ17" s="759"/>
      <c r="EA17" s="93"/>
    </row>
    <row r="18" spans="1:131" s="94" customFormat="1" ht="26.25" customHeight="1" x14ac:dyDescent="0.2">
      <c r="A18" s="97">
        <v>12</v>
      </c>
      <c r="B18" s="720"/>
      <c r="C18" s="721"/>
      <c r="D18" s="721"/>
      <c r="E18" s="721"/>
      <c r="F18" s="721"/>
      <c r="G18" s="721"/>
      <c r="H18" s="721"/>
      <c r="I18" s="721"/>
      <c r="J18" s="721"/>
      <c r="K18" s="721"/>
      <c r="L18" s="721"/>
      <c r="M18" s="721"/>
      <c r="N18" s="721"/>
      <c r="O18" s="721"/>
      <c r="P18" s="722"/>
      <c r="Q18" s="723"/>
      <c r="R18" s="724"/>
      <c r="S18" s="724"/>
      <c r="T18" s="724"/>
      <c r="U18" s="724"/>
      <c r="V18" s="724"/>
      <c r="W18" s="724"/>
      <c r="X18" s="724"/>
      <c r="Y18" s="724"/>
      <c r="Z18" s="724"/>
      <c r="AA18" s="724"/>
      <c r="AB18" s="724"/>
      <c r="AC18" s="724"/>
      <c r="AD18" s="724"/>
      <c r="AE18" s="725"/>
      <c r="AF18" s="726"/>
      <c r="AG18" s="727"/>
      <c r="AH18" s="727"/>
      <c r="AI18" s="727"/>
      <c r="AJ18" s="728"/>
      <c r="AK18" s="729"/>
      <c r="AL18" s="730"/>
      <c r="AM18" s="730"/>
      <c r="AN18" s="730"/>
      <c r="AO18" s="730"/>
      <c r="AP18" s="730"/>
      <c r="AQ18" s="730"/>
      <c r="AR18" s="730"/>
      <c r="AS18" s="730"/>
      <c r="AT18" s="730"/>
      <c r="AU18" s="751"/>
      <c r="AV18" s="751"/>
      <c r="AW18" s="751"/>
      <c r="AX18" s="751"/>
      <c r="AY18" s="752"/>
      <c r="AZ18" s="91"/>
      <c r="BA18" s="91"/>
      <c r="BB18" s="91"/>
      <c r="BC18" s="91"/>
      <c r="BD18" s="91"/>
      <c r="BE18" s="92"/>
      <c r="BF18" s="92"/>
      <c r="BG18" s="92"/>
      <c r="BH18" s="92"/>
      <c r="BI18" s="92"/>
      <c r="BJ18" s="92"/>
      <c r="BK18" s="92"/>
      <c r="BL18" s="92"/>
      <c r="BM18" s="92"/>
      <c r="BN18" s="92"/>
      <c r="BO18" s="92"/>
      <c r="BP18" s="92"/>
      <c r="BQ18" s="97">
        <v>12</v>
      </c>
      <c r="BR18" s="98"/>
      <c r="BS18" s="753"/>
      <c r="BT18" s="754"/>
      <c r="BU18" s="754"/>
      <c r="BV18" s="754"/>
      <c r="BW18" s="754"/>
      <c r="BX18" s="754"/>
      <c r="BY18" s="754"/>
      <c r="BZ18" s="754"/>
      <c r="CA18" s="754"/>
      <c r="CB18" s="754"/>
      <c r="CC18" s="754"/>
      <c r="CD18" s="754"/>
      <c r="CE18" s="754"/>
      <c r="CF18" s="754"/>
      <c r="CG18" s="755"/>
      <c r="CH18" s="756"/>
      <c r="CI18" s="757"/>
      <c r="CJ18" s="757"/>
      <c r="CK18" s="757"/>
      <c r="CL18" s="758"/>
      <c r="CM18" s="756"/>
      <c r="CN18" s="757"/>
      <c r="CO18" s="757"/>
      <c r="CP18" s="757"/>
      <c r="CQ18" s="758"/>
      <c r="CR18" s="756"/>
      <c r="CS18" s="757"/>
      <c r="CT18" s="757"/>
      <c r="CU18" s="757"/>
      <c r="CV18" s="758"/>
      <c r="CW18" s="756"/>
      <c r="CX18" s="757"/>
      <c r="CY18" s="757"/>
      <c r="CZ18" s="757"/>
      <c r="DA18" s="758"/>
      <c r="DB18" s="756"/>
      <c r="DC18" s="757"/>
      <c r="DD18" s="757"/>
      <c r="DE18" s="757"/>
      <c r="DF18" s="758"/>
      <c r="DG18" s="756"/>
      <c r="DH18" s="757"/>
      <c r="DI18" s="757"/>
      <c r="DJ18" s="757"/>
      <c r="DK18" s="758"/>
      <c r="DL18" s="756"/>
      <c r="DM18" s="757"/>
      <c r="DN18" s="757"/>
      <c r="DO18" s="757"/>
      <c r="DP18" s="758"/>
      <c r="DQ18" s="756"/>
      <c r="DR18" s="757"/>
      <c r="DS18" s="757"/>
      <c r="DT18" s="757"/>
      <c r="DU18" s="758"/>
      <c r="DV18" s="753"/>
      <c r="DW18" s="754"/>
      <c r="DX18" s="754"/>
      <c r="DY18" s="754"/>
      <c r="DZ18" s="759"/>
      <c r="EA18" s="93"/>
    </row>
    <row r="19" spans="1:131" s="94" customFormat="1" ht="26.25" customHeight="1" x14ac:dyDescent="0.2">
      <c r="A19" s="97">
        <v>13</v>
      </c>
      <c r="B19" s="720"/>
      <c r="C19" s="721"/>
      <c r="D19" s="721"/>
      <c r="E19" s="721"/>
      <c r="F19" s="721"/>
      <c r="G19" s="721"/>
      <c r="H19" s="721"/>
      <c r="I19" s="721"/>
      <c r="J19" s="721"/>
      <c r="K19" s="721"/>
      <c r="L19" s="721"/>
      <c r="M19" s="721"/>
      <c r="N19" s="721"/>
      <c r="O19" s="721"/>
      <c r="P19" s="722"/>
      <c r="Q19" s="723"/>
      <c r="R19" s="724"/>
      <c r="S19" s="724"/>
      <c r="T19" s="724"/>
      <c r="U19" s="724"/>
      <c r="V19" s="724"/>
      <c r="W19" s="724"/>
      <c r="X19" s="724"/>
      <c r="Y19" s="724"/>
      <c r="Z19" s="724"/>
      <c r="AA19" s="724"/>
      <c r="AB19" s="724"/>
      <c r="AC19" s="724"/>
      <c r="AD19" s="724"/>
      <c r="AE19" s="725"/>
      <c r="AF19" s="726"/>
      <c r="AG19" s="727"/>
      <c r="AH19" s="727"/>
      <c r="AI19" s="727"/>
      <c r="AJ19" s="728"/>
      <c r="AK19" s="729"/>
      <c r="AL19" s="730"/>
      <c r="AM19" s="730"/>
      <c r="AN19" s="730"/>
      <c r="AO19" s="730"/>
      <c r="AP19" s="730"/>
      <c r="AQ19" s="730"/>
      <c r="AR19" s="730"/>
      <c r="AS19" s="730"/>
      <c r="AT19" s="730"/>
      <c r="AU19" s="751"/>
      <c r="AV19" s="751"/>
      <c r="AW19" s="751"/>
      <c r="AX19" s="751"/>
      <c r="AY19" s="752"/>
      <c r="AZ19" s="91"/>
      <c r="BA19" s="91"/>
      <c r="BB19" s="91"/>
      <c r="BC19" s="91"/>
      <c r="BD19" s="91"/>
      <c r="BE19" s="92"/>
      <c r="BF19" s="92"/>
      <c r="BG19" s="92"/>
      <c r="BH19" s="92"/>
      <c r="BI19" s="92"/>
      <c r="BJ19" s="92"/>
      <c r="BK19" s="92"/>
      <c r="BL19" s="92"/>
      <c r="BM19" s="92"/>
      <c r="BN19" s="92"/>
      <c r="BO19" s="92"/>
      <c r="BP19" s="92"/>
      <c r="BQ19" s="97">
        <v>13</v>
      </c>
      <c r="BR19" s="98"/>
      <c r="BS19" s="753"/>
      <c r="BT19" s="754"/>
      <c r="BU19" s="754"/>
      <c r="BV19" s="754"/>
      <c r="BW19" s="754"/>
      <c r="BX19" s="754"/>
      <c r="BY19" s="754"/>
      <c r="BZ19" s="754"/>
      <c r="CA19" s="754"/>
      <c r="CB19" s="754"/>
      <c r="CC19" s="754"/>
      <c r="CD19" s="754"/>
      <c r="CE19" s="754"/>
      <c r="CF19" s="754"/>
      <c r="CG19" s="755"/>
      <c r="CH19" s="756"/>
      <c r="CI19" s="757"/>
      <c r="CJ19" s="757"/>
      <c r="CK19" s="757"/>
      <c r="CL19" s="758"/>
      <c r="CM19" s="756"/>
      <c r="CN19" s="757"/>
      <c r="CO19" s="757"/>
      <c r="CP19" s="757"/>
      <c r="CQ19" s="758"/>
      <c r="CR19" s="756"/>
      <c r="CS19" s="757"/>
      <c r="CT19" s="757"/>
      <c r="CU19" s="757"/>
      <c r="CV19" s="758"/>
      <c r="CW19" s="756"/>
      <c r="CX19" s="757"/>
      <c r="CY19" s="757"/>
      <c r="CZ19" s="757"/>
      <c r="DA19" s="758"/>
      <c r="DB19" s="756"/>
      <c r="DC19" s="757"/>
      <c r="DD19" s="757"/>
      <c r="DE19" s="757"/>
      <c r="DF19" s="758"/>
      <c r="DG19" s="756"/>
      <c r="DH19" s="757"/>
      <c r="DI19" s="757"/>
      <c r="DJ19" s="757"/>
      <c r="DK19" s="758"/>
      <c r="DL19" s="756"/>
      <c r="DM19" s="757"/>
      <c r="DN19" s="757"/>
      <c r="DO19" s="757"/>
      <c r="DP19" s="758"/>
      <c r="DQ19" s="756"/>
      <c r="DR19" s="757"/>
      <c r="DS19" s="757"/>
      <c r="DT19" s="757"/>
      <c r="DU19" s="758"/>
      <c r="DV19" s="753"/>
      <c r="DW19" s="754"/>
      <c r="DX19" s="754"/>
      <c r="DY19" s="754"/>
      <c r="DZ19" s="759"/>
      <c r="EA19" s="93"/>
    </row>
    <row r="20" spans="1:131" s="94" customFormat="1" ht="26.25" customHeight="1" x14ac:dyDescent="0.2">
      <c r="A20" s="97">
        <v>14</v>
      </c>
      <c r="B20" s="720"/>
      <c r="C20" s="721"/>
      <c r="D20" s="721"/>
      <c r="E20" s="721"/>
      <c r="F20" s="721"/>
      <c r="G20" s="721"/>
      <c r="H20" s="721"/>
      <c r="I20" s="721"/>
      <c r="J20" s="721"/>
      <c r="K20" s="721"/>
      <c r="L20" s="721"/>
      <c r="M20" s="721"/>
      <c r="N20" s="721"/>
      <c r="O20" s="721"/>
      <c r="P20" s="722"/>
      <c r="Q20" s="723"/>
      <c r="R20" s="724"/>
      <c r="S20" s="724"/>
      <c r="T20" s="724"/>
      <c r="U20" s="724"/>
      <c r="V20" s="724"/>
      <c r="W20" s="724"/>
      <c r="X20" s="724"/>
      <c r="Y20" s="724"/>
      <c r="Z20" s="724"/>
      <c r="AA20" s="724"/>
      <c r="AB20" s="724"/>
      <c r="AC20" s="724"/>
      <c r="AD20" s="724"/>
      <c r="AE20" s="725"/>
      <c r="AF20" s="726"/>
      <c r="AG20" s="727"/>
      <c r="AH20" s="727"/>
      <c r="AI20" s="727"/>
      <c r="AJ20" s="728"/>
      <c r="AK20" s="729"/>
      <c r="AL20" s="730"/>
      <c r="AM20" s="730"/>
      <c r="AN20" s="730"/>
      <c r="AO20" s="730"/>
      <c r="AP20" s="730"/>
      <c r="AQ20" s="730"/>
      <c r="AR20" s="730"/>
      <c r="AS20" s="730"/>
      <c r="AT20" s="730"/>
      <c r="AU20" s="751"/>
      <c r="AV20" s="751"/>
      <c r="AW20" s="751"/>
      <c r="AX20" s="751"/>
      <c r="AY20" s="752"/>
      <c r="AZ20" s="91"/>
      <c r="BA20" s="91"/>
      <c r="BB20" s="91"/>
      <c r="BC20" s="91"/>
      <c r="BD20" s="91"/>
      <c r="BE20" s="92"/>
      <c r="BF20" s="92"/>
      <c r="BG20" s="92"/>
      <c r="BH20" s="92"/>
      <c r="BI20" s="92"/>
      <c r="BJ20" s="92"/>
      <c r="BK20" s="92"/>
      <c r="BL20" s="92"/>
      <c r="BM20" s="92"/>
      <c r="BN20" s="92"/>
      <c r="BO20" s="92"/>
      <c r="BP20" s="92"/>
      <c r="BQ20" s="97">
        <v>14</v>
      </c>
      <c r="BR20" s="98"/>
      <c r="BS20" s="753"/>
      <c r="BT20" s="754"/>
      <c r="BU20" s="754"/>
      <c r="BV20" s="754"/>
      <c r="BW20" s="754"/>
      <c r="BX20" s="754"/>
      <c r="BY20" s="754"/>
      <c r="BZ20" s="754"/>
      <c r="CA20" s="754"/>
      <c r="CB20" s="754"/>
      <c r="CC20" s="754"/>
      <c r="CD20" s="754"/>
      <c r="CE20" s="754"/>
      <c r="CF20" s="754"/>
      <c r="CG20" s="755"/>
      <c r="CH20" s="756"/>
      <c r="CI20" s="757"/>
      <c r="CJ20" s="757"/>
      <c r="CK20" s="757"/>
      <c r="CL20" s="758"/>
      <c r="CM20" s="756"/>
      <c r="CN20" s="757"/>
      <c r="CO20" s="757"/>
      <c r="CP20" s="757"/>
      <c r="CQ20" s="758"/>
      <c r="CR20" s="756"/>
      <c r="CS20" s="757"/>
      <c r="CT20" s="757"/>
      <c r="CU20" s="757"/>
      <c r="CV20" s="758"/>
      <c r="CW20" s="756"/>
      <c r="CX20" s="757"/>
      <c r="CY20" s="757"/>
      <c r="CZ20" s="757"/>
      <c r="DA20" s="758"/>
      <c r="DB20" s="756"/>
      <c r="DC20" s="757"/>
      <c r="DD20" s="757"/>
      <c r="DE20" s="757"/>
      <c r="DF20" s="758"/>
      <c r="DG20" s="756"/>
      <c r="DH20" s="757"/>
      <c r="DI20" s="757"/>
      <c r="DJ20" s="757"/>
      <c r="DK20" s="758"/>
      <c r="DL20" s="756"/>
      <c r="DM20" s="757"/>
      <c r="DN20" s="757"/>
      <c r="DO20" s="757"/>
      <c r="DP20" s="758"/>
      <c r="DQ20" s="756"/>
      <c r="DR20" s="757"/>
      <c r="DS20" s="757"/>
      <c r="DT20" s="757"/>
      <c r="DU20" s="758"/>
      <c r="DV20" s="753"/>
      <c r="DW20" s="754"/>
      <c r="DX20" s="754"/>
      <c r="DY20" s="754"/>
      <c r="DZ20" s="759"/>
      <c r="EA20" s="93"/>
    </row>
    <row r="21" spans="1:131" s="94" customFormat="1" ht="26.25" customHeight="1" thickBot="1" x14ac:dyDescent="0.25">
      <c r="A21" s="97">
        <v>15</v>
      </c>
      <c r="B21" s="720"/>
      <c r="C21" s="721"/>
      <c r="D21" s="721"/>
      <c r="E21" s="721"/>
      <c r="F21" s="721"/>
      <c r="G21" s="721"/>
      <c r="H21" s="721"/>
      <c r="I21" s="721"/>
      <c r="J21" s="721"/>
      <c r="K21" s="721"/>
      <c r="L21" s="721"/>
      <c r="M21" s="721"/>
      <c r="N21" s="721"/>
      <c r="O21" s="721"/>
      <c r="P21" s="722"/>
      <c r="Q21" s="723"/>
      <c r="R21" s="724"/>
      <c r="S21" s="724"/>
      <c r="T21" s="724"/>
      <c r="U21" s="724"/>
      <c r="V21" s="724"/>
      <c r="W21" s="724"/>
      <c r="X21" s="724"/>
      <c r="Y21" s="724"/>
      <c r="Z21" s="724"/>
      <c r="AA21" s="724"/>
      <c r="AB21" s="724"/>
      <c r="AC21" s="724"/>
      <c r="AD21" s="724"/>
      <c r="AE21" s="725"/>
      <c r="AF21" s="726"/>
      <c r="AG21" s="727"/>
      <c r="AH21" s="727"/>
      <c r="AI21" s="727"/>
      <c r="AJ21" s="728"/>
      <c r="AK21" s="729"/>
      <c r="AL21" s="730"/>
      <c r="AM21" s="730"/>
      <c r="AN21" s="730"/>
      <c r="AO21" s="730"/>
      <c r="AP21" s="730"/>
      <c r="AQ21" s="730"/>
      <c r="AR21" s="730"/>
      <c r="AS21" s="730"/>
      <c r="AT21" s="730"/>
      <c r="AU21" s="751"/>
      <c r="AV21" s="751"/>
      <c r="AW21" s="751"/>
      <c r="AX21" s="751"/>
      <c r="AY21" s="752"/>
      <c r="AZ21" s="91"/>
      <c r="BA21" s="91"/>
      <c r="BB21" s="91"/>
      <c r="BC21" s="91"/>
      <c r="BD21" s="91"/>
      <c r="BE21" s="92"/>
      <c r="BF21" s="92"/>
      <c r="BG21" s="92"/>
      <c r="BH21" s="92"/>
      <c r="BI21" s="92"/>
      <c r="BJ21" s="92"/>
      <c r="BK21" s="92"/>
      <c r="BL21" s="92"/>
      <c r="BM21" s="92"/>
      <c r="BN21" s="92"/>
      <c r="BO21" s="92"/>
      <c r="BP21" s="92"/>
      <c r="BQ21" s="97">
        <v>15</v>
      </c>
      <c r="BR21" s="98"/>
      <c r="BS21" s="753"/>
      <c r="BT21" s="754"/>
      <c r="BU21" s="754"/>
      <c r="BV21" s="754"/>
      <c r="BW21" s="754"/>
      <c r="BX21" s="754"/>
      <c r="BY21" s="754"/>
      <c r="BZ21" s="754"/>
      <c r="CA21" s="754"/>
      <c r="CB21" s="754"/>
      <c r="CC21" s="754"/>
      <c r="CD21" s="754"/>
      <c r="CE21" s="754"/>
      <c r="CF21" s="754"/>
      <c r="CG21" s="755"/>
      <c r="CH21" s="756"/>
      <c r="CI21" s="757"/>
      <c r="CJ21" s="757"/>
      <c r="CK21" s="757"/>
      <c r="CL21" s="758"/>
      <c r="CM21" s="756"/>
      <c r="CN21" s="757"/>
      <c r="CO21" s="757"/>
      <c r="CP21" s="757"/>
      <c r="CQ21" s="758"/>
      <c r="CR21" s="756"/>
      <c r="CS21" s="757"/>
      <c r="CT21" s="757"/>
      <c r="CU21" s="757"/>
      <c r="CV21" s="758"/>
      <c r="CW21" s="756"/>
      <c r="CX21" s="757"/>
      <c r="CY21" s="757"/>
      <c r="CZ21" s="757"/>
      <c r="DA21" s="758"/>
      <c r="DB21" s="756"/>
      <c r="DC21" s="757"/>
      <c r="DD21" s="757"/>
      <c r="DE21" s="757"/>
      <c r="DF21" s="758"/>
      <c r="DG21" s="756"/>
      <c r="DH21" s="757"/>
      <c r="DI21" s="757"/>
      <c r="DJ21" s="757"/>
      <c r="DK21" s="758"/>
      <c r="DL21" s="756"/>
      <c r="DM21" s="757"/>
      <c r="DN21" s="757"/>
      <c r="DO21" s="757"/>
      <c r="DP21" s="758"/>
      <c r="DQ21" s="756"/>
      <c r="DR21" s="757"/>
      <c r="DS21" s="757"/>
      <c r="DT21" s="757"/>
      <c r="DU21" s="758"/>
      <c r="DV21" s="753"/>
      <c r="DW21" s="754"/>
      <c r="DX21" s="754"/>
      <c r="DY21" s="754"/>
      <c r="DZ21" s="759"/>
      <c r="EA21" s="93"/>
    </row>
    <row r="22" spans="1:131" s="94" customFormat="1" ht="26.25" customHeight="1" x14ac:dyDescent="0.2">
      <c r="A22" s="97">
        <v>16</v>
      </c>
      <c r="B22" s="720"/>
      <c r="C22" s="721"/>
      <c r="D22" s="721"/>
      <c r="E22" s="721"/>
      <c r="F22" s="721"/>
      <c r="G22" s="721"/>
      <c r="H22" s="721"/>
      <c r="I22" s="721"/>
      <c r="J22" s="721"/>
      <c r="K22" s="721"/>
      <c r="L22" s="721"/>
      <c r="M22" s="721"/>
      <c r="N22" s="721"/>
      <c r="O22" s="721"/>
      <c r="P22" s="722"/>
      <c r="Q22" s="770"/>
      <c r="R22" s="771"/>
      <c r="S22" s="771"/>
      <c r="T22" s="771"/>
      <c r="U22" s="771"/>
      <c r="V22" s="771"/>
      <c r="W22" s="771"/>
      <c r="X22" s="771"/>
      <c r="Y22" s="771"/>
      <c r="Z22" s="771"/>
      <c r="AA22" s="771"/>
      <c r="AB22" s="771"/>
      <c r="AC22" s="771"/>
      <c r="AD22" s="771"/>
      <c r="AE22" s="772"/>
      <c r="AF22" s="726"/>
      <c r="AG22" s="727"/>
      <c r="AH22" s="727"/>
      <c r="AI22" s="727"/>
      <c r="AJ22" s="728"/>
      <c r="AK22" s="773"/>
      <c r="AL22" s="774"/>
      <c r="AM22" s="774"/>
      <c r="AN22" s="774"/>
      <c r="AO22" s="774"/>
      <c r="AP22" s="774"/>
      <c r="AQ22" s="774"/>
      <c r="AR22" s="774"/>
      <c r="AS22" s="774"/>
      <c r="AT22" s="774"/>
      <c r="AU22" s="775"/>
      <c r="AV22" s="775"/>
      <c r="AW22" s="775"/>
      <c r="AX22" s="775"/>
      <c r="AY22" s="776"/>
      <c r="AZ22" s="777" t="s">
        <v>327</v>
      </c>
      <c r="BA22" s="777"/>
      <c r="BB22" s="777"/>
      <c r="BC22" s="777"/>
      <c r="BD22" s="778"/>
      <c r="BE22" s="92"/>
      <c r="BF22" s="92"/>
      <c r="BG22" s="92"/>
      <c r="BH22" s="92"/>
      <c r="BI22" s="92"/>
      <c r="BJ22" s="92"/>
      <c r="BK22" s="92"/>
      <c r="BL22" s="92"/>
      <c r="BM22" s="92"/>
      <c r="BN22" s="92"/>
      <c r="BO22" s="92"/>
      <c r="BP22" s="92"/>
      <c r="BQ22" s="97">
        <v>16</v>
      </c>
      <c r="BR22" s="98"/>
      <c r="BS22" s="753"/>
      <c r="BT22" s="754"/>
      <c r="BU22" s="754"/>
      <c r="BV22" s="754"/>
      <c r="BW22" s="754"/>
      <c r="BX22" s="754"/>
      <c r="BY22" s="754"/>
      <c r="BZ22" s="754"/>
      <c r="CA22" s="754"/>
      <c r="CB22" s="754"/>
      <c r="CC22" s="754"/>
      <c r="CD22" s="754"/>
      <c r="CE22" s="754"/>
      <c r="CF22" s="754"/>
      <c r="CG22" s="755"/>
      <c r="CH22" s="756"/>
      <c r="CI22" s="757"/>
      <c r="CJ22" s="757"/>
      <c r="CK22" s="757"/>
      <c r="CL22" s="758"/>
      <c r="CM22" s="756"/>
      <c r="CN22" s="757"/>
      <c r="CO22" s="757"/>
      <c r="CP22" s="757"/>
      <c r="CQ22" s="758"/>
      <c r="CR22" s="756"/>
      <c r="CS22" s="757"/>
      <c r="CT22" s="757"/>
      <c r="CU22" s="757"/>
      <c r="CV22" s="758"/>
      <c r="CW22" s="756"/>
      <c r="CX22" s="757"/>
      <c r="CY22" s="757"/>
      <c r="CZ22" s="757"/>
      <c r="DA22" s="758"/>
      <c r="DB22" s="756"/>
      <c r="DC22" s="757"/>
      <c r="DD22" s="757"/>
      <c r="DE22" s="757"/>
      <c r="DF22" s="758"/>
      <c r="DG22" s="756"/>
      <c r="DH22" s="757"/>
      <c r="DI22" s="757"/>
      <c r="DJ22" s="757"/>
      <c r="DK22" s="758"/>
      <c r="DL22" s="756"/>
      <c r="DM22" s="757"/>
      <c r="DN22" s="757"/>
      <c r="DO22" s="757"/>
      <c r="DP22" s="758"/>
      <c r="DQ22" s="756"/>
      <c r="DR22" s="757"/>
      <c r="DS22" s="757"/>
      <c r="DT22" s="757"/>
      <c r="DU22" s="758"/>
      <c r="DV22" s="753"/>
      <c r="DW22" s="754"/>
      <c r="DX22" s="754"/>
      <c r="DY22" s="754"/>
      <c r="DZ22" s="759"/>
      <c r="EA22" s="93"/>
    </row>
    <row r="23" spans="1:131" s="94" customFormat="1" ht="26.25" customHeight="1" thickBot="1" x14ac:dyDescent="0.25">
      <c r="A23" s="99" t="s">
        <v>328</v>
      </c>
      <c r="B23" s="760" t="s">
        <v>329</v>
      </c>
      <c r="C23" s="761"/>
      <c r="D23" s="761"/>
      <c r="E23" s="761"/>
      <c r="F23" s="761"/>
      <c r="G23" s="761"/>
      <c r="H23" s="761"/>
      <c r="I23" s="761"/>
      <c r="J23" s="761"/>
      <c r="K23" s="761"/>
      <c r="L23" s="761"/>
      <c r="M23" s="761"/>
      <c r="N23" s="761"/>
      <c r="O23" s="761"/>
      <c r="P23" s="762"/>
      <c r="Q23" s="763">
        <v>9909</v>
      </c>
      <c r="R23" s="764"/>
      <c r="S23" s="764"/>
      <c r="T23" s="764"/>
      <c r="U23" s="764"/>
      <c r="V23" s="764">
        <v>9606</v>
      </c>
      <c r="W23" s="764"/>
      <c r="X23" s="764"/>
      <c r="Y23" s="764"/>
      <c r="Z23" s="764"/>
      <c r="AA23" s="764">
        <v>303</v>
      </c>
      <c r="AB23" s="764"/>
      <c r="AC23" s="764"/>
      <c r="AD23" s="764"/>
      <c r="AE23" s="765"/>
      <c r="AF23" s="766">
        <v>210</v>
      </c>
      <c r="AG23" s="764"/>
      <c r="AH23" s="764"/>
      <c r="AI23" s="764"/>
      <c r="AJ23" s="767"/>
      <c r="AK23" s="768"/>
      <c r="AL23" s="769"/>
      <c r="AM23" s="769"/>
      <c r="AN23" s="769"/>
      <c r="AO23" s="769"/>
      <c r="AP23" s="764">
        <v>13937</v>
      </c>
      <c r="AQ23" s="764"/>
      <c r="AR23" s="764"/>
      <c r="AS23" s="764"/>
      <c r="AT23" s="764"/>
      <c r="AU23" s="780"/>
      <c r="AV23" s="780"/>
      <c r="AW23" s="780"/>
      <c r="AX23" s="780"/>
      <c r="AY23" s="781"/>
      <c r="AZ23" s="782" t="s">
        <v>64</v>
      </c>
      <c r="BA23" s="783"/>
      <c r="BB23" s="783"/>
      <c r="BC23" s="783"/>
      <c r="BD23" s="784"/>
      <c r="BE23" s="92"/>
      <c r="BF23" s="92"/>
      <c r="BG23" s="92"/>
      <c r="BH23" s="92"/>
      <c r="BI23" s="92"/>
      <c r="BJ23" s="92"/>
      <c r="BK23" s="92"/>
      <c r="BL23" s="92"/>
      <c r="BM23" s="92"/>
      <c r="BN23" s="92"/>
      <c r="BO23" s="92"/>
      <c r="BP23" s="92"/>
      <c r="BQ23" s="97">
        <v>17</v>
      </c>
      <c r="BR23" s="98"/>
      <c r="BS23" s="753"/>
      <c r="BT23" s="754"/>
      <c r="BU23" s="754"/>
      <c r="BV23" s="754"/>
      <c r="BW23" s="754"/>
      <c r="BX23" s="754"/>
      <c r="BY23" s="754"/>
      <c r="BZ23" s="754"/>
      <c r="CA23" s="754"/>
      <c r="CB23" s="754"/>
      <c r="CC23" s="754"/>
      <c r="CD23" s="754"/>
      <c r="CE23" s="754"/>
      <c r="CF23" s="754"/>
      <c r="CG23" s="755"/>
      <c r="CH23" s="756"/>
      <c r="CI23" s="757"/>
      <c r="CJ23" s="757"/>
      <c r="CK23" s="757"/>
      <c r="CL23" s="758"/>
      <c r="CM23" s="756"/>
      <c r="CN23" s="757"/>
      <c r="CO23" s="757"/>
      <c r="CP23" s="757"/>
      <c r="CQ23" s="758"/>
      <c r="CR23" s="756"/>
      <c r="CS23" s="757"/>
      <c r="CT23" s="757"/>
      <c r="CU23" s="757"/>
      <c r="CV23" s="758"/>
      <c r="CW23" s="756"/>
      <c r="CX23" s="757"/>
      <c r="CY23" s="757"/>
      <c r="CZ23" s="757"/>
      <c r="DA23" s="758"/>
      <c r="DB23" s="756"/>
      <c r="DC23" s="757"/>
      <c r="DD23" s="757"/>
      <c r="DE23" s="757"/>
      <c r="DF23" s="758"/>
      <c r="DG23" s="756"/>
      <c r="DH23" s="757"/>
      <c r="DI23" s="757"/>
      <c r="DJ23" s="757"/>
      <c r="DK23" s="758"/>
      <c r="DL23" s="756"/>
      <c r="DM23" s="757"/>
      <c r="DN23" s="757"/>
      <c r="DO23" s="757"/>
      <c r="DP23" s="758"/>
      <c r="DQ23" s="756"/>
      <c r="DR23" s="757"/>
      <c r="DS23" s="757"/>
      <c r="DT23" s="757"/>
      <c r="DU23" s="758"/>
      <c r="DV23" s="753"/>
      <c r="DW23" s="754"/>
      <c r="DX23" s="754"/>
      <c r="DY23" s="754"/>
      <c r="DZ23" s="759"/>
      <c r="EA23" s="93"/>
    </row>
    <row r="24" spans="1:131" s="94" customFormat="1" ht="26.25" customHeight="1" x14ac:dyDescent="0.2">
      <c r="A24" s="779" t="s">
        <v>330</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1"/>
      <c r="BA24" s="91"/>
      <c r="BB24" s="91"/>
      <c r="BC24" s="91"/>
      <c r="BD24" s="91"/>
      <c r="BE24" s="92"/>
      <c r="BF24" s="92"/>
      <c r="BG24" s="92"/>
      <c r="BH24" s="92"/>
      <c r="BI24" s="92"/>
      <c r="BJ24" s="92"/>
      <c r="BK24" s="92"/>
      <c r="BL24" s="92"/>
      <c r="BM24" s="92"/>
      <c r="BN24" s="92"/>
      <c r="BO24" s="92"/>
      <c r="BP24" s="92"/>
      <c r="BQ24" s="97">
        <v>18</v>
      </c>
      <c r="BR24" s="98"/>
      <c r="BS24" s="753"/>
      <c r="BT24" s="754"/>
      <c r="BU24" s="754"/>
      <c r="BV24" s="754"/>
      <c r="BW24" s="754"/>
      <c r="BX24" s="754"/>
      <c r="BY24" s="754"/>
      <c r="BZ24" s="754"/>
      <c r="CA24" s="754"/>
      <c r="CB24" s="754"/>
      <c r="CC24" s="754"/>
      <c r="CD24" s="754"/>
      <c r="CE24" s="754"/>
      <c r="CF24" s="754"/>
      <c r="CG24" s="755"/>
      <c r="CH24" s="756"/>
      <c r="CI24" s="757"/>
      <c r="CJ24" s="757"/>
      <c r="CK24" s="757"/>
      <c r="CL24" s="758"/>
      <c r="CM24" s="756"/>
      <c r="CN24" s="757"/>
      <c r="CO24" s="757"/>
      <c r="CP24" s="757"/>
      <c r="CQ24" s="758"/>
      <c r="CR24" s="756"/>
      <c r="CS24" s="757"/>
      <c r="CT24" s="757"/>
      <c r="CU24" s="757"/>
      <c r="CV24" s="758"/>
      <c r="CW24" s="756"/>
      <c r="CX24" s="757"/>
      <c r="CY24" s="757"/>
      <c r="CZ24" s="757"/>
      <c r="DA24" s="758"/>
      <c r="DB24" s="756"/>
      <c r="DC24" s="757"/>
      <c r="DD24" s="757"/>
      <c r="DE24" s="757"/>
      <c r="DF24" s="758"/>
      <c r="DG24" s="756"/>
      <c r="DH24" s="757"/>
      <c r="DI24" s="757"/>
      <c r="DJ24" s="757"/>
      <c r="DK24" s="758"/>
      <c r="DL24" s="756"/>
      <c r="DM24" s="757"/>
      <c r="DN24" s="757"/>
      <c r="DO24" s="757"/>
      <c r="DP24" s="758"/>
      <c r="DQ24" s="756"/>
      <c r="DR24" s="757"/>
      <c r="DS24" s="757"/>
      <c r="DT24" s="757"/>
      <c r="DU24" s="758"/>
      <c r="DV24" s="753"/>
      <c r="DW24" s="754"/>
      <c r="DX24" s="754"/>
      <c r="DY24" s="754"/>
      <c r="DZ24" s="759"/>
      <c r="EA24" s="93"/>
    </row>
    <row r="25" spans="1:131" ht="26.25" customHeight="1" thickBot="1" x14ac:dyDescent="0.25">
      <c r="A25" s="710" t="s">
        <v>331</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91"/>
      <c r="BK25" s="91"/>
      <c r="BL25" s="91"/>
      <c r="BM25" s="91"/>
      <c r="BN25" s="91"/>
      <c r="BO25" s="100"/>
      <c r="BP25" s="100"/>
      <c r="BQ25" s="97">
        <v>19</v>
      </c>
      <c r="BR25" s="98"/>
      <c r="BS25" s="753"/>
      <c r="BT25" s="754"/>
      <c r="BU25" s="754"/>
      <c r="BV25" s="754"/>
      <c r="BW25" s="754"/>
      <c r="BX25" s="754"/>
      <c r="BY25" s="754"/>
      <c r="BZ25" s="754"/>
      <c r="CA25" s="754"/>
      <c r="CB25" s="754"/>
      <c r="CC25" s="754"/>
      <c r="CD25" s="754"/>
      <c r="CE25" s="754"/>
      <c r="CF25" s="754"/>
      <c r="CG25" s="755"/>
      <c r="CH25" s="756"/>
      <c r="CI25" s="757"/>
      <c r="CJ25" s="757"/>
      <c r="CK25" s="757"/>
      <c r="CL25" s="758"/>
      <c r="CM25" s="756"/>
      <c r="CN25" s="757"/>
      <c r="CO25" s="757"/>
      <c r="CP25" s="757"/>
      <c r="CQ25" s="758"/>
      <c r="CR25" s="756"/>
      <c r="CS25" s="757"/>
      <c r="CT25" s="757"/>
      <c r="CU25" s="757"/>
      <c r="CV25" s="758"/>
      <c r="CW25" s="756"/>
      <c r="CX25" s="757"/>
      <c r="CY25" s="757"/>
      <c r="CZ25" s="757"/>
      <c r="DA25" s="758"/>
      <c r="DB25" s="756"/>
      <c r="DC25" s="757"/>
      <c r="DD25" s="757"/>
      <c r="DE25" s="757"/>
      <c r="DF25" s="758"/>
      <c r="DG25" s="756"/>
      <c r="DH25" s="757"/>
      <c r="DI25" s="757"/>
      <c r="DJ25" s="757"/>
      <c r="DK25" s="758"/>
      <c r="DL25" s="756"/>
      <c r="DM25" s="757"/>
      <c r="DN25" s="757"/>
      <c r="DO25" s="757"/>
      <c r="DP25" s="758"/>
      <c r="DQ25" s="756"/>
      <c r="DR25" s="757"/>
      <c r="DS25" s="757"/>
      <c r="DT25" s="757"/>
      <c r="DU25" s="758"/>
      <c r="DV25" s="753"/>
      <c r="DW25" s="754"/>
      <c r="DX25" s="754"/>
      <c r="DY25" s="754"/>
      <c r="DZ25" s="759"/>
      <c r="EA25" s="89"/>
    </row>
    <row r="26" spans="1:131" ht="26.25" customHeight="1" x14ac:dyDescent="0.2">
      <c r="A26" s="700" t="s">
        <v>305</v>
      </c>
      <c r="B26" s="701"/>
      <c r="C26" s="701"/>
      <c r="D26" s="701"/>
      <c r="E26" s="701"/>
      <c r="F26" s="701"/>
      <c r="G26" s="701"/>
      <c r="H26" s="701"/>
      <c r="I26" s="701"/>
      <c r="J26" s="701"/>
      <c r="K26" s="701"/>
      <c r="L26" s="701"/>
      <c r="M26" s="701"/>
      <c r="N26" s="701"/>
      <c r="O26" s="701"/>
      <c r="P26" s="702"/>
      <c r="Q26" s="696" t="s">
        <v>332</v>
      </c>
      <c r="R26" s="692"/>
      <c r="S26" s="692"/>
      <c r="T26" s="692"/>
      <c r="U26" s="693"/>
      <c r="V26" s="696" t="s">
        <v>333</v>
      </c>
      <c r="W26" s="692"/>
      <c r="X26" s="692"/>
      <c r="Y26" s="692"/>
      <c r="Z26" s="693"/>
      <c r="AA26" s="696" t="s">
        <v>334</v>
      </c>
      <c r="AB26" s="692"/>
      <c r="AC26" s="692"/>
      <c r="AD26" s="692"/>
      <c r="AE26" s="692"/>
      <c r="AF26" s="785" t="s">
        <v>335</v>
      </c>
      <c r="AG26" s="786"/>
      <c r="AH26" s="786"/>
      <c r="AI26" s="786"/>
      <c r="AJ26" s="787"/>
      <c r="AK26" s="692" t="s">
        <v>336</v>
      </c>
      <c r="AL26" s="692"/>
      <c r="AM26" s="692"/>
      <c r="AN26" s="692"/>
      <c r="AO26" s="693"/>
      <c r="AP26" s="696" t="s">
        <v>337</v>
      </c>
      <c r="AQ26" s="692"/>
      <c r="AR26" s="692"/>
      <c r="AS26" s="692"/>
      <c r="AT26" s="693"/>
      <c r="AU26" s="696" t="s">
        <v>338</v>
      </c>
      <c r="AV26" s="692"/>
      <c r="AW26" s="692"/>
      <c r="AX26" s="692"/>
      <c r="AY26" s="693"/>
      <c r="AZ26" s="696" t="s">
        <v>339</v>
      </c>
      <c r="BA26" s="692"/>
      <c r="BB26" s="692"/>
      <c r="BC26" s="692"/>
      <c r="BD26" s="693"/>
      <c r="BE26" s="696" t="s">
        <v>312</v>
      </c>
      <c r="BF26" s="692"/>
      <c r="BG26" s="692"/>
      <c r="BH26" s="692"/>
      <c r="BI26" s="698"/>
      <c r="BJ26" s="91"/>
      <c r="BK26" s="91"/>
      <c r="BL26" s="91"/>
      <c r="BM26" s="91"/>
      <c r="BN26" s="91"/>
      <c r="BO26" s="100"/>
      <c r="BP26" s="100"/>
      <c r="BQ26" s="97">
        <v>20</v>
      </c>
      <c r="BR26" s="98"/>
      <c r="BS26" s="753"/>
      <c r="BT26" s="754"/>
      <c r="BU26" s="754"/>
      <c r="BV26" s="754"/>
      <c r="BW26" s="754"/>
      <c r="BX26" s="754"/>
      <c r="BY26" s="754"/>
      <c r="BZ26" s="754"/>
      <c r="CA26" s="754"/>
      <c r="CB26" s="754"/>
      <c r="CC26" s="754"/>
      <c r="CD26" s="754"/>
      <c r="CE26" s="754"/>
      <c r="CF26" s="754"/>
      <c r="CG26" s="755"/>
      <c r="CH26" s="756"/>
      <c r="CI26" s="757"/>
      <c r="CJ26" s="757"/>
      <c r="CK26" s="757"/>
      <c r="CL26" s="758"/>
      <c r="CM26" s="756"/>
      <c r="CN26" s="757"/>
      <c r="CO26" s="757"/>
      <c r="CP26" s="757"/>
      <c r="CQ26" s="758"/>
      <c r="CR26" s="756"/>
      <c r="CS26" s="757"/>
      <c r="CT26" s="757"/>
      <c r="CU26" s="757"/>
      <c r="CV26" s="758"/>
      <c r="CW26" s="756"/>
      <c r="CX26" s="757"/>
      <c r="CY26" s="757"/>
      <c r="CZ26" s="757"/>
      <c r="DA26" s="758"/>
      <c r="DB26" s="756"/>
      <c r="DC26" s="757"/>
      <c r="DD26" s="757"/>
      <c r="DE26" s="757"/>
      <c r="DF26" s="758"/>
      <c r="DG26" s="756"/>
      <c r="DH26" s="757"/>
      <c r="DI26" s="757"/>
      <c r="DJ26" s="757"/>
      <c r="DK26" s="758"/>
      <c r="DL26" s="756"/>
      <c r="DM26" s="757"/>
      <c r="DN26" s="757"/>
      <c r="DO26" s="757"/>
      <c r="DP26" s="758"/>
      <c r="DQ26" s="756"/>
      <c r="DR26" s="757"/>
      <c r="DS26" s="757"/>
      <c r="DT26" s="757"/>
      <c r="DU26" s="758"/>
      <c r="DV26" s="753"/>
      <c r="DW26" s="754"/>
      <c r="DX26" s="754"/>
      <c r="DY26" s="754"/>
      <c r="DZ26" s="759"/>
      <c r="EA26" s="89"/>
    </row>
    <row r="27" spans="1:131" ht="26.25" customHeight="1" thickBot="1" x14ac:dyDescent="0.25">
      <c r="A27" s="703"/>
      <c r="B27" s="704"/>
      <c r="C27" s="704"/>
      <c r="D27" s="704"/>
      <c r="E27" s="704"/>
      <c r="F27" s="704"/>
      <c r="G27" s="704"/>
      <c r="H27" s="704"/>
      <c r="I27" s="704"/>
      <c r="J27" s="704"/>
      <c r="K27" s="704"/>
      <c r="L27" s="704"/>
      <c r="M27" s="704"/>
      <c r="N27" s="704"/>
      <c r="O27" s="704"/>
      <c r="P27" s="705"/>
      <c r="Q27" s="697"/>
      <c r="R27" s="694"/>
      <c r="S27" s="694"/>
      <c r="T27" s="694"/>
      <c r="U27" s="695"/>
      <c r="V27" s="697"/>
      <c r="W27" s="694"/>
      <c r="X27" s="694"/>
      <c r="Y27" s="694"/>
      <c r="Z27" s="695"/>
      <c r="AA27" s="697"/>
      <c r="AB27" s="694"/>
      <c r="AC27" s="694"/>
      <c r="AD27" s="694"/>
      <c r="AE27" s="694"/>
      <c r="AF27" s="788"/>
      <c r="AG27" s="789"/>
      <c r="AH27" s="789"/>
      <c r="AI27" s="789"/>
      <c r="AJ27" s="790"/>
      <c r="AK27" s="694"/>
      <c r="AL27" s="694"/>
      <c r="AM27" s="694"/>
      <c r="AN27" s="694"/>
      <c r="AO27" s="695"/>
      <c r="AP27" s="697"/>
      <c r="AQ27" s="694"/>
      <c r="AR27" s="694"/>
      <c r="AS27" s="694"/>
      <c r="AT27" s="695"/>
      <c r="AU27" s="697"/>
      <c r="AV27" s="694"/>
      <c r="AW27" s="694"/>
      <c r="AX27" s="694"/>
      <c r="AY27" s="695"/>
      <c r="AZ27" s="697"/>
      <c r="BA27" s="694"/>
      <c r="BB27" s="694"/>
      <c r="BC27" s="694"/>
      <c r="BD27" s="695"/>
      <c r="BE27" s="697"/>
      <c r="BF27" s="694"/>
      <c r="BG27" s="694"/>
      <c r="BH27" s="694"/>
      <c r="BI27" s="699"/>
      <c r="BJ27" s="91"/>
      <c r="BK27" s="91"/>
      <c r="BL27" s="91"/>
      <c r="BM27" s="91"/>
      <c r="BN27" s="91"/>
      <c r="BO27" s="100"/>
      <c r="BP27" s="100"/>
      <c r="BQ27" s="97">
        <v>21</v>
      </c>
      <c r="BR27" s="98"/>
      <c r="BS27" s="753"/>
      <c r="BT27" s="754"/>
      <c r="BU27" s="754"/>
      <c r="BV27" s="754"/>
      <c r="BW27" s="754"/>
      <c r="BX27" s="754"/>
      <c r="BY27" s="754"/>
      <c r="BZ27" s="754"/>
      <c r="CA27" s="754"/>
      <c r="CB27" s="754"/>
      <c r="CC27" s="754"/>
      <c r="CD27" s="754"/>
      <c r="CE27" s="754"/>
      <c r="CF27" s="754"/>
      <c r="CG27" s="755"/>
      <c r="CH27" s="756"/>
      <c r="CI27" s="757"/>
      <c r="CJ27" s="757"/>
      <c r="CK27" s="757"/>
      <c r="CL27" s="758"/>
      <c r="CM27" s="756"/>
      <c r="CN27" s="757"/>
      <c r="CO27" s="757"/>
      <c r="CP27" s="757"/>
      <c r="CQ27" s="758"/>
      <c r="CR27" s="756"/>
      <c r="CS27" s="757"/>
      <c r="CT27" s="757"/>
      <c r="CU27" s="757"/>
      <c r="CV27" s="758"/>
      <c r="CW27" s="756"/>
      <c r="CX27" s="757"/>
      <c r="CY27" s="757"/>
      <c r="CZ27" s="757"/>
      <c r="DA27" s="758"/>
      <c r="DB27" s="756"/>
      <c r="DC27" s="757"/>
      <c r="DD27" s="757"/>
      <c r="DE27" s="757"/>
      <c r="DF27" s="758"/>
      <c r="DG27" s="756"/>
      <c r="DH27" s="757"/>
      <c r="DI27" s="757"/>
      <c r="DJ27" s="757"/>
      <c r="DK27" s="758"/>
      <c r="DL27" s="756"/>
      <c r="DM27" s="757"/>
      <c r="DN27" s="757"/>
      <c r="DO27" s="757"/>
      <c r="DP27" s="758"/>
      <c r="DQ27" s="756"/>
      <c r="DR27" s="757"/>
      <c r="DS27" s="757"/>
      <c r="DT27" s="757"/>
      <c r="DU27" s="758"/>
      <c r="DV27" s="753"/>
      <c r="DW27" s="754"/>
      <c r="DX27" s="754"/>
      <c r="DY27" s="754"/>
      <c r="DZ27" s="759"/>
      <c r="EA27" s="89"/>
    </row>
    <row r="28" spans="1:131" ht="26.25" customHeight="1" thickTop="1" x14ac:dyDescent="0.2">
      <c r="A28" s="101">
        <v>1</v>
      </c>
      <c r="B28" s="731" t="s">
        <v>340</v>
      </c>
      <c r="C28" s="732"/>
      <c r="D28" s="732"/>
      <c r="E28" s="732"/>
      <c r="F28" s="732"/>
      <c r="G28" s="732"/>
      <c r="H28" s="732"/>
      <c r="I28" s="732"/>
      <c r="J28" s="732"/>
      <c r="K28" s="732"/>
      <c r="L28" s="732"/>
      <c r="M28" s="732"/>
      <c r="N28" s="732"/>
      <c r="O28" s="732"/>
      <c r="P28" s="733"/>
      <c r="Q28" s="793">
        <v>1791</v>
      </c>
      <c r="R28" s="794"/>
      <c r="S28" s="794"/>
      <c r="T28" s="794"/>
      <c r="U28" s="794"/>
      <c r="V28" s="794">
        <v>1756</v>
      </c>
      <c r="W28" s="794"/>
      <c r="X28" s="794"/>
      <c r="Y28" s="794"/>
      <c r="Z28" s="794"/>
      <c r="AA28" s="794">
        <v>35</v>
      </c>
      <c r="AB28" s="794"/>
      <c r="AC28" s="794"/>
      <c r="AD28" s="794"/>
      <c r="AE28" s="795"/>
      <c r="AF28" s="796">
        <v>35</v>
      </c>
      <c r="AG28" s="794"/>
      <c r="AH28" s="794"/>
      <c r="AI28" s="794"/>
      <c r="AJ28" s="797"/>
      <c r="AK28" s="798">
        <v>198</v>
      </c>
      <c r="AL28" s="799"/>
      <c r="AM28" s="799"/>
      <c r="AN28" s="799"/>
      <c r="AO28" s="799"/>
      <c r="AP28" s="799">
        <v>11</v>
      </c>
      <c r="AQ28" s="799"/>
      <c r="AR28" s="799"/>
      <c r="AS28" s="799"/>
      <c r="AT28" s="799"/>
      <c r="AU28" s="799">
        <v>1</v>
      </c>
      <c r="AV28" s="799"/>
      <c r="AW28" s="799"/>
      <c r="AX28" s="799"/>
      <c r="AY28" s="799"/>
      <c r="AZ28" s="800" t="s">
        <v>324</v>
      </c>
      <c r="BA28" s="800"/>
      <c r="BB28" s="800"/>
      <c r="BC28" s="800"/>
      <c r="BD28" s="800"/>
      <c r="BE28" s="791"/>
      <c r="BF28" s="791"/>
      <c r="BG28" s="791"/>
      <c r="BH28" s="791"/>
      <c r="BI28" s="792"/>
      <c r="BJ28" s="91"/>
      <c r="BK28" s="91"/>
      <c r="BL28" s="91"/>
      <c r="BM28" s="91"/>
      <c r="BN28" s="91"/>
      <c r="BO28" s="100"/>
      <c r="BP28" s="100"/>
      <c r="BQ28" s="97">
        <v>22</v>
      </c>
      <c r="BR28" s="98"/>
      <c r="BS28" s="753"/>
      <c r="BT28" s="754"/>
      <c r="BU28" s="754"/>
      <c r="BV28" s="754"/>
      <c r="BW28" s="754"/>
      <c r="BX28" s="754"/>
      <c r="BY28" s="754"/>
      <c r="BZ28" s="754"/>
      <c r="CA28" s="754"/>
      <c r="CB28" s="754"/>
      <c r="CC28" s="754"/>
      <c r="CD28" s="754"/>
      <c r="CE28" s="754"/>
      <c r="CF28" s="754"/>
      <c r="CG28" s="755"/>
      <c r="CH28" s="756"/>
      <c r="CI28" s="757"/>
      <c r="CJ28" s="757"/>
      <c r="CK28" s="757"/>
      <c r="CL28" s="758"/>
      <c r="CM28" s="756"/>
      <c r="CN28" s="757"/>
      <c r="CO28" s="757"/>
      <c r="CP28" s="757"/>
      <c r="CQ28" s="758"/>
      <c r="CR28" s="756"/>
      <c r="CS28" s="757"/>
      <c r="CT28" s="757"/>
      <c r="CU28" s="757"/>
      <c r="CV28" s="758"/>
      <c r="CW28" s="756"/>
      <c r="CX28" s="757"/>
      <c r="CY28" s="757"/>
      <c r="CZ28" s="757"/>
      <c r="DA28" s="758"/>
      <c r="DB28" s="756"/>
      <c r="DC28" s="757"/>
      <c r="DD28" s="757"/>
      <c r="DE28" s="757"/>
      <c r="DF28" s="758"/>
      <c r="DG28" s="756"/>
      <c r="DH28" s="757"/>
      <c r="DI28" s="757"/>
      <c r="DJ28" s="757"/>
      <c r="DK28" s="758"/>
      <c r="DL28" s="756"/>
      <c r="DM28" s="757"/>
      <c r="DN28" s="757"/>
      <c r="DO28" s="757"/>
      <c r="DP28" s="758"/>
      <c r="DQ28" s="756"/>
      <c r="DR28" s="757"/>
      <c r="DS28" s="757"/>
      <c r="DT28" s="757"/>
      <c r="DU28" s="758"/>
      <c r="DV28" s="753"/>
      <c r="DW28" s="754"/>
      <c r="DX28" s="754"/>
      <c r="DY28" s="754"/>
      <c r="DZ28" s="759"/>
      <c r="EA28" s="89"/>
    </row>
    <row r="29" spans="1:131" ht="26.25" customHeight="1" x14ac:dyDescent="0.2">
      <c r="A29" s="101">
        <v>2</v>
      </c>
      <c r="B29" s="720" t="s">
        <v>341</v>
      </c>
      <c r="C29" s="721"/>
      <c r="D29" s="721"/>
      <c r="E29" s="721"/>
      <c r="F29" s="721"/>
      <c r="G29" s="721"/>
      <c r="H29" s="721"/>
      <c r="I29" s="721"/>
      <c r="J29" s="721"/>
      <c r="K29" s="721"/>
      <c r="L29" s="721"/>
      <c r="M29" s="721"/>
      <c r="N29" s="721"/>
      <c r="O29" s="721"/>
      <c r="P29" s="722"/>
      <c r="Q29" s="723">
        <v>2276</v>
      </c>
      <c r="R29" s="724"/>
      <c r="S29" s="724"/>
      <c r="T29" s="724"/>
      <c r="U29" s="724"/>
      <c r="V29" s="724">
        <v>2185</v>
      </c>
      <c r="W29" s="724"/>
      <c r="X29" s="724"/>
      <c r="Y29" s="724"/>
      <c r="Z29" s="724"/>
      <c r="AA29" s="724">
        <v>91</v>
      </c>
      <c r="AB29" s="724"/>
      <c r="AC29" s="724"/>
      <c r="AD29" s="724"/>
      <c r="AE29" s="725"/>
      <c r="AF29" s="726">
        <v>91</v>
      </c>
      <c r="AG29" s="727"/>
      <c r="AH29" s="727"/>
      <c r="AI29" s="727"/>
      <c r="AJ29" s="728"/>
      <c r="AK29" s="805">
        <v>373</v>
      </c>
      <c r="AL29" s="801"/>
      <c r="AM29" s="801"/>
      <c r="AN29" s="801"/>
      <c r="AO29" s="801"/>
      <c r="AP29" s="801" t="s">
        <v>324</v>
      </c>
      <c r="AQ29" s="801"/>
      <c r="AR29" s="801"/>
      <c r="AS29" s="801"/>
      <c r="AT29" s="801"/>
      <c r="AU29" s="801" t="s">
        <v>324</v>
      </c>
      <c r="AV29" s="801"/>
      <c r="AW29" s="801"/>
      <c r="AX29" s="801"/>
      <c r="AY29" s="801"/>
      <c r="AZ29" s="802" t="s">
        <v>324</v>
      </c>
      <c r="BA29" s="802"/>
      <c r="BB29" s="802"/>
      <c r="BC29" s="802"/>
      <c r="BD29" s="802"/>
      <c r="BE29" s="803"/>
      <c r="BF29" s="803"/>
      <c r="BG29" s="803"/>
      <c r="BH29" s="803"/>
      <c r="BI29" s="804"/>
      <c r="BJ29" s="91"/>
      <c r="BK29" s="91"/>
      <c r="BL29" s="91"/>
      <c r="BM29" s="91"/>
      <c r="BN29" s="91"/>
      <c r="BO29" s="100"/>
      <c r="BP29" s="100"/>
      <c r="BQ29" s="97">
        <v>23</v>
      </c>
      <c r="BR29" s="98"/>
      <c r="BS29" s="753"/>
      <c r="BT29" s="754"/>
      <c r="BU29" s="754"/>
      <c r="BV29" s="754"/>
      <c r="BW29" s="754"/>
      <c r="BX29" s="754"/>
      <c r="BY29" s="754"/>
      <c r="BZ29" s="754"/>
      <c r="CA29" s="754"/>
      <c r="CB29" s="754"/>
      <c r="CC29" s="754"/>
      <c r="CD29" s="754"/>
      <c r="CE29" s="754"/>
      <c r="CF29" s="754"/>
      <c r="CG29" s="755"/>
      <c r="CH29" s="756"/>
      <c r="CI29" s="757"/>
      <c r="CJ29" s="757"/>
      <c r="CK29" s="757"/>
      <c r="CL29" s="758"/>
      <c r="CM29" s="756"/>
      <c r="CN29" s="757"/>
      <c r="CO29" s="757"/>
      <c r="CP29" s="757"/>
      <c r="CQ29" s="758"/>
      <c r="CR29" s="756"/>
      <c r="CS29" s="757"/>
      <c r="CT29" s="757"/>
      <c r="CU29" s="757"/>
      <c r="CV29" s="758"/>
      <c r="CW29" s="756"/>
      <c r="CX29" s="757"/>
      <c r="CY29" s="757"/>
      <c r="CZ29" s="757"/>
      <c r="DA29" s="758"/>
      <c r="DB29" s="756"/>
      <c r="DC29" s="757"/>
      <c r="DD29" s="757"/>
      <c r="DE29" s="757"/>
      <c r="DF29" s="758"/>
      <c r="DG29" s="756"/>
      <c r="DH29" s="757"/>
      <c r="DI29" s="757"/>
      <c r="DJ29" s="757"/>
      <c r="DK29" s="758"/>
      <c r="DL29" s="756"/>
      <c r="DM29" s="757"/>
      <c r="DN29" s="757"/>
      <c r="DO29" s="757"/>
      <c r="DP29" s="758"/>
      <c r="DQ29" s="756"/>
      <c r="DR29" s="757"/>
      <c r="DS29" s="757"/>
      <c r="DT29" s="757"/>
      <c r="DU29" s="758"/>
      <c r="DV29" s="753"/>
      <c r="DW29" s="754"/>
      <c r="DX29" s="754"/>
      <c r="DY29" s="754"/>
      <c r="DZ29" s="759"/>
      <c r="EA29" s="89"/>
    </row>
    <row r="30" spans="1:131" ht="26.25" customHeight="1" x14ac:dyDescent="0.2">
      <c r="A30" s="101">
        <v>3</v>
      </c>
      <c r="B30" s="720" t="s">
        <v>342</v>
      </c>
      <c r="C30" s="721"/>
      <c r="D30" s="721"/>
      <c r="E30" s="721"/>
      <c r="F30" s="721"/>
      <c r="G30" s="721"/>
      <c r="H30" s="721"/>
      <c r="I30" s="721"/>
      <c r="J30" s="721"/>
      <c r="K30" s="721"/>
      <c r="L30" s="721"/>
      <c r="M30" s="721"/>
      <c r="N30" s="721"/>
      <c r="O30" s="721"/>
      <c r="P30" s="722"/>
      <c r="Q30" s="723">
        <v>3</v>
      </c>
      <c r="R30" s="724"/>
      <c r="S30" s="724"/>
      <c r="T30" s="724"/>
      <c r="U30" s="724"/>
      <c r="V30" s="724">
        <v>3</v>
      </c>
      <c r="W30" s="724"/>
      <c r="X30" s="724"/>
      <c r="Y30" s="724"/>
      <c r="Z30" s="724"/>
      <c r="AA30" s="724">
        <v>0</v>
      </c>
      <c r="AB30" s="724"/>
      <c r="AC30" s="724"/>
      <c r="AD30" s="724"/>
      <c r="AE30" s="725"/>
      <c r="AF30" s="726">
        <v>0</v>
      </c>
      <c r="AG30" s="727"/>
      <c r="AH30" s="727"/>
      <c r="AI30" s="727"/>
      <c r="AJ30" s="728"/>
      <c r="AK30" s="805" t="s">
        <v>324</v>
      </c>
      <c r="AL30" s="801"/>
      <c r="AM30" s="801"/>
      <c r="AN30" s="801"/>
      <c r="AO30" s="801"/>
      <c r="AP30" s="801" t="s">
        <v>324</v>
      </c>
      <c r="AQ30" s="801"/>
      <c r="AR30" s="801"/>
      <c r="AS30" s="801"/>
      <c r="AT30" s="801"/>
      <c r="AU30" s="801" t="s">
        <v>324</v>
      </c>
      <c r="AV30" s="801"/>
      <c r="AW30" s="801"/>
      <c r="AX30" s="801"/>
      <c r="AY30" s="801"/>
      <c r="AZ30" s="802" t="s">
        <v>324</v>
      </c>
      <c r="BA30" s="802"/>
      <c r="BB30" s="802"/>
      <c r="BC30" s="802"/>
      <c r="BD30" s="802"/>
      <c r="BE30" s="803"/>
      <c r="BF30" s="803"/>
      <c r="BG30" s="803"/>
      <c r="BH30" s="803"/>
      <c r="BI30" s="804"/>
      <c r="BJ30" s="91"/>
      <c r="BK30" s="91"/>
      <c r="BL30" s="91"/>
      <c r="BM30" s="91"/>
      <c r="BN30" s="91"/>
      <c r="BO30" s="100"/>
      <c r="BP30" s="100"/>
      <c r="BQ30" s="97">
        <v>24</v>
      </c>
      <c r="BR30" s="98"/>
      <c r="BS30" s="753"/>
      <c r="BT30" s="754"/>
      <c r="BU30" s="754"/>
      <c r="BV30" s="754"/>
      <c r="BW30" s="754"/>
      <c r="BX30" s="754"/>
      <c r="BY30" s="754"/>
      <c r="BZ30" s="754"/>
      <c r="CA30" s="754"/>
      <c r="CB30" s="754"/>
      <c r="CC30" s="754"/>
      <c r="CD30" s="754"/>
      <c r="CE30" s="754"/>
      <c r="CF30" s="754"/>
      <c r="CG30" s="755"/>
      <c r="CH30" s="756"/>
      <c r="CI30" s="757"/>
      <c r="CJ30" s="757"/>
      <c r="CK30" s="757"/>
      <c r="CL30" s="758"/>
      <c r="CM30" s="756"/>
      <c r="CN30" s="757"/>
      <c r="CO30" s="757"/>
      <c r="CP30" s="757"/>
      <c r="CQ30" s="758"/>
      <c r="CR30" s="756"/>
      <c r="CS30" s="757"/>
      <c r="CT30" s="757"/>
      <c r="CU30" s="757"/>
      <c r="CV30" s="758"/>
      <c r="CW30" s="756"/>
      <c r="CX30" s="757"/>
      <c r="CY30" s="757"/>
      <c r="CZ30" s="757"/>
      <c r="DA30" s="758"/>
      <c r="DB30" s="756"/>
      <c r="DC30" s="757"/>
      <c r="DD30" s="757"/>
      <c r="DE30" s="757"/>
      <c r="DF30" s="758"/>
      <c r="DG30" s="756"/>
      <c r="DH30" s="757"/>
      <c r="DI30" s="757"/>
      <c r="DJ30" s="757"/>
      <c r="DK30" s="758"/>
      <c r="DL30" s="756"/>
      <c r="DM30" s="757"/>
      <c r="DN30" s="757"/>
      <c r="DO30" s="757"/>
      <c r="DP30" s="758"/>
      <c r="DQ30" s="756"/>
      <c r="DR30" s="757"/>
      <c r="DS30" s="757"/>
      <c r="DT30" s="757"/>
      <c r="DU30" s="758"/>
      <c r="DV30" s="753"/>
      <c r="DW30" s="754"/>
      <c r="DX30" s="754"/>
      <c r="DY30" s="754"/>
      <c r="DZ30" s="759"/>
      <c r="EA30" s="89"/>
    </row>
    <row r="31" spans="1:131" ht="26.25" customHeight="1" x14ac:dyDescent="0.2">
      <c r="A31" s="101">
        <v>4</v>
      </c>
      <c r="B31" s="720" t="s">
        <v>343</v>
      </c>
      <c r="C31" s="721"/>
      <c r="D31" s="721"/>
      <c r="E31" s="721"/>
      <c r="F31" s="721"/>
      <c r="G31" s="721"/>
      <c r="H31" s="721"/>
      <c r="I31" s="721"/>
      <c r="J31" s="721"/>
      <c r="K31" s="721"/>
      <c r="L31" s="721"/>
      <c r="M31" s="721"/>
      <c r="N31" s="721"/>
      <c r="O31" s="721"/>
      <c r="P31" s="722"/>
      <c r="Q31" s="723">
        <v>36</v>
      </c>
      <c r="R31" s="724"/>
      <c r="S31" s="724"/>
      <c r="T31" s="724"/>
      <c r="U31" s="724"/>
      <c r="V31" s="724">
        <v>34</v>
      </c>
      <c r="W31" s="724"/>
      <c r="X31" s="724"/>
      <c r="Y31" s="724"/>
      <c r="Z31" s="724"/>
      <c r="AA31" s="724">
        <v>2</v>
      </c>
      <c r="AB31" s="724"/>
      <c r="AC31" s="724"/>
      <c r="AD31" s="724"/>
      <c r="AE31" s="725"/>
      <c r="AF31" s="726">
        <v>2</v>
      </c>
      <c r="AG31" s="727"/>
      <c r="AH31" s="727"/>
      <c r="AI31" s="727"/>
      <c r="AJ31" s="728"/>
      <c r="AK31" s="805">
        <v>2</v>
      </c>
      <c r="AL31" s="801"/>
      <c r="AM31" s="801"/>
      <c r="AN31" s="801"/>
      <c r="AO31" s="801"/>
      <c r="AP31" s="801" t="s">
        <v>324</v>
      </c>
      <c r="AQ31" s="801"/>
      <c r="AR31" s="801"/>
      <c r="AS31" s="801"/>
      <c r="AT31" s="801"/>
      <c r="AU31" s="801" t="s">
        <v>324</v>
      </c>
      <c r="AV31" s="801"/>
      <c r="AW31" s="801"/>
      <c r="AX31" s="801"/>
      <c r="AY31" s="801"/>
      <c r="AZ31" s="802" t="s">
        <v>324</v>
      </c>
      <c r="BA31" s="802"/>
      <c r="BB31" s="802"/>
      <c r="BC31" s="802"/>
      <c r="BD31" s="802"/>
      <c r="BE31" s="803"/>
      <c r="BF31" s="803"/>
      <c r="BG31" s="803"/>
      <c r="BH31" s="803"/>
      <c r="BI31" s="804"/>
      <c r="BJ31" s="91"/>
      <c r="BK31" s="91"/>
      <c r="BL31" s="91"/>
      <c r="BM31" s="91"/>
      <c r="BN31" s="91"/>
      <c r="BO31" s="100"/>
      <c r="BP31" s="100"/>
      <c r="BQ31" s="97">
        <v>25</v>
      </c>
      <c r="BR31" s="98"/>
      <c r="BS31" s="753"/>
      <c r="BT31" s="754"/>
      <c r="BU31" s="754"/>
      <c r="BV31" s="754"/>
      <c r="BW31" s="754"/>
      <c r="BX31" s="754"/>
      <c r="BY31" s="754"/>
      <c r="BZ31" s="754"/>
      <c r="CA31" s="754"/>
      <c r="CB31" s="754"/>
      <c r="CC31" s="754"/>
      <c r="CD31" s="754"/>
      <c r="CE31" s="754"/>
      <c r="CF31" s="754"/>
      <c r="CG31" s="755"/>
      <c r="CH31" s="756"/>
      <c r="CI31" s="757"/>
      <c r="CJ31" s="757"/>
      <c r="CK31" s="757"/>
      <c r="CL31" s="758"/>
      <c r="CM31" s="756"/>
      <c r="CN31" s="757"/>
      <c r="CO31" s="757"/>
      <c r="CP31" s="757"/>
      <c r="CQ31" s="758"/>
      <c r="CR31" s="756"/>
      <c r="CS31" s="757"/>
      <c r="CT31" s="757"/>
      <c r="CU31" s="757"/>
      <c r="CV31" s="758"/>
      <c r="CW31" s="756"/>
      <c r="CX31" s="757"/>
      <c r="CY31" s="757"/>
      <c r="CZ31" s="757"/>
      <c r="DA31" s="758"/>
      <c r="DB31" s="756"/>
      <c r="DC31" s="757"/>
      <c r="DD31" s="757"/>
      <c r="DE31" s="757"/>
      <c r="DF31" s="758"/>
      <c r="DG31" s="756"/>
      <c r="DH31" s="757"/>
      <c r="DI31" s="757"/>
      <c r="DJ31" s="757"/>
      <c r="DK31" s="758"/>
      <c r="DL31" s="756"/>
      <c r="DM31" s="757"/>
      <c r="DN31" s="757"/>
      <c r="DO31" s="757"/>
      <c r="DP31" s="758"/>
      <c r="DQ31" s="756"/>
      <c r="DR31" s="757"/>
      <c r="DS31" s="757"/>
      <c r="DT31" s="757"/>
      <c r="DU31" s="758"/>
      <c r="DV31" s="753"/>
      <c r="DW31" s="754"/>
      <c r="DX31" s="754"/>
      <c r="DY31" s="754"/>
      <c r="DZ31" s="759"/>
      <c r="EA31" s="89"/>
    </row>
    <row r="32" spans="1:131" ht="26.25" customHeight="1" x14ac:dyDescent="0.2">
      <c r="A32" s="101">
        <v>5</v>
      </c>
      <c r="B32" s="720" t="s">
        <v>344</v>
      </c>
      <c r="C32" s="721"/>
      <c r="D32" s="721"/>
      <c r="E32" s="721"/>
      <c r="F32" s="721"/>
      <c r="G32" s="721"/>
      <c r="H32" s="721"/>
      <c r="I32" s="721"/>
      <c r="J32" s="721"/>
      <c r="K32" s="721"/>
      <c r="L32" s="721"/>
      <c r="M32" s="721"/>
      <c r="N32" s="721"/>
      <c r="O32" s="721"/>
      <c r="P32" s="722"/>
      <c r="Q32" s="723">
        <v>230</v>
      </c>
      <c r="R32" s="724"/>
      <c r="S32" s="724"/>
      <c r="T32" s="724"/>
      <c r="U32" s="724"/>
      <c r="V32" s="724">
        <v>229</v>
      </c>
      <c r="W32" s="724"/>
      <c r="X32" s="724"/>
      <c r="Y32" s="724"/>
      <c r="Z32" s="724"/>
      <c r="AA32" s="724">
        <v>1</v>
      </c>
      <c r="AB32" s="724"/>
      <c r="AC32" s="724"/>
      <c r="AD32" s="724"/>
      <c r="AE32" s="725"/>
      <c r="AF32" s="726">
        <v>1</v>
      </c>
      <c r="AG32" s="727"/>
      <c r="AH32" s="727"/>
      <c r="AI32" s="727"/>
      <c r="AJ32" s="728"/>
      <c r="AK32" s="805">
        <v>72</v>
      </c>
      <c r="AL32" s="801"/>
      <c r="AM32" s="801"/>
      <c r="AN32" s="801"/>
      <c r="AO32" s="801"/>
      <c r="AP32" s="801" t="s">
        <v>324</v>
      </c>
      <c r="AQ32" s="801"/>
      <c r="AR32" s="801"/>
      <c r="AS32" s="801"/>
      <c r="AT32" s="801"/>
      <c r="AU32" s="801" t="s">
        <v>324</v>
      </c>
      <c r="AV32" s="801"/>
      <c r="AW32" s="801"/>
      <c r="AX32" s="801"/>
      <c r="AY32" s="801"/>
      <c r="AZ32" s="802" t="s">
        <v>324</v>
      </c>
      <c r="BA32" s="802"/>
      <c r="BB32" s="802"/>
      <c r="BC32" s="802"/>
      <c r="BD32" s="802"/>
      <c r="BE32" s="803"/>
      <c r="BF32" s="803"/>
      <c r="BG32" s="803"/>
      <c r="BH32" s="803"/>
      <c r="BI32" s="804"/>
      <c r="BJ32" s="91"/>
      <c r="BK32" s="91"/>
      <c r="BL32" s="91"/>
      <c r="BM32" s="91"/>
      <c r="BN32" s="91"/>
      <c r="BO32" s="100"/>
      <c r="BP32" s="100"/>
      <c r="BQ32" s="97">
        <v>26</v>
      </c>
      <c r="BR32" s="98"/>
      <c r="BS32" s="753"/>
      <c r="BT32" s="754"/>
      <c r="BU32" s="754"/>
      <c r="BV32" s="754"/>
      <c r="BW32" s="754"/>
      <c r="BX32" s="754"/>
      <c r="BY32" s="754"/>
      <c r="BZ32" s="754"/>
      <c r="CA32" s="754"/>
      <c r="CB32" s="754"/>
      <c r="CC32" s="754"/>
      <c r="CD32" s="754"/>
      <c r="CE32" s="754"/>
      <c r="CF32" s="754"/>
      <c r="CG32" s="755"/>
      <c r="CH32" s="756"/>
      <c r="CI32" s="757"/>
      <c r="CJ32" s="757"/>
      <c r="CK32" s="757"/>
      <c r="CL32" s="758"/>
      <c r="CM32" s="756"/>
      <c r="CN32" s="757"/>
      <c r="CO32" s="757"/>
      <c r="CP32" s="757"/>
      <c r="CQ32" s="758"/>
      <c r="CR32" s="756"/>
      <c r="CS32" s="757"/>
      <c r="CT32" s="757"/>
      <c r="CU32" s="757"/>
      <c r="CV32" s="758"/>
      <c r="CW32" s="756"/>
      <c r="CX32" s="757"/>
      <c r="CY32" s="757"/>
      <c r="CZ32" s="757"/>
      <c r="DA32" s="758"/>
      <c r="DB32" s="756"/>
      <c r="DC32" s="757"/>
      <c r="DD32" s="757"/>
      <c r="DE32" s="757"/>
      <c r="DF32" s="758"/>
      <c r="DG32" s="756"/>
      <c r="DH32" s="757"/>
      <c r="DI32" s="757"/>
      <c r="DJ32" s="757"/>
      <c r="DK32" s="758"/>
      <c r="DL32" s="756"/>
      <c r="DM32" s="757"/>
      <c r="DN32" s="757"/>
      <c r="DO32" s="757"/>
      <c r="DP32" s="758"/>
      <c r="DQ32" s="756"/>
      <c r="DR32" s="757"/>
      <c r="DS32" s="757"/>
      <c r="DT32" s="757"/>
      <c r="DU32" s="758"/>
      <c r="DV32" s="753"/>
      <c r="DW32" s="754"/>
      <c r="DX32" s="754"/>
      <c r="DY32" s="754"/>
      <c r="DZ32" s="759"/>
      <c r="EA32" s="89"/>
    </row>
    <row r="33" spans="1:131" ht="26.25" customHeight="1" x14ac:dyDescent="0.2">
      <c r="A33" s="101">
        <v>6</v>
      </c>
      <c r="B33" s="720" t="s">
        <v>345</v>
      </c>
      <c r="C33" s="721"/>
      <c r="D33" s="721"/>
      <c r="E33" s="721"/>
      <c r="F33" s="721"/>
      <c r="G33" s="721"/>
      <c r="H33" s="721"/>
      <c r="I33" s="721"/>
      <c r="J33" s="721"/>
      <c r="K33" s="721"/>
      <c r="L33" s="721"/>
      <c r="M33" s="721"/>
      <c r="N33" s="721"/>
      <c r="O33" s="721"/>
      <c r="P33" s="722"/>
      <c r="Q33" s="723">
        <v>181</v>
      </c>
      <c r="R33" s="724"/>
      <c r="S33" s="724"/>
      <c r="T33" s="724"/>
      <c r="U33" s="724"/>
      <c r="V33" s="724">
        <v>161</v>
      </c>
      <c r="W33" s="724"/>
      <c r="X33" s="724"/>
      <c r="Y33" s="724"/>
      <c r="Z33" s="724"/>
      <c r="AA33" s="724">
        <v>21</v>
      </c>
      <c r="AB33" s="724"/>
      <c r="AC33" s="724"/>
      <c r="AD33" s="724"/>
      <c r="AE33" s="725"/>
      <c r="AF33" s="726">
        <v>171</v>
      </c>
      <c r="AG33" s="727"/>
      <c r="AH33" s="727"/>
      <c r="AI33" s="727"/>
      <c r="AJ33" s="728"/>
      <c r="AK33" s="805">
        <v>7</v>
      </c>
      <c r="AL33" s="801"/>
      <c r="AM33" s="801"/>
      <c r="AN33" s="801"/>
      <c r="AO33" s="801"/>
      <c r="AP33" s="801">
        <v>502</v>
      </c>
      <c r="AQ33" s="801"/>
      <c r="AR33" s="801"/>
      <c r="AS33" s="801"/>
      <c r="AT33" s="801"/>
      <c r="AU33" s="801">
        <v>15</v>
      </c>
      <c r="AV33" s="801"/>
      <c r="AW33" s="801"/>
      <c r="AX33" s="801"/>
      <c r="AY33" s="801"/>
      <c r="AZ33" s="802" t="s">
        <v>324</v>
      </c>
      <c r="BA33" s="802"/>
      <c r="BB33" s="802"/>
      <c r="BC33" s="802"/>
      <c r="BD33" s="802"/>
      <c r="BE33" s="803" t="s">
        <v>346</v>
      </c>
      <c r="BF33" s="803"/>
      <c r="BG33" s="803"/>
      <c r="BH33" s="803"/>
      <c r="BI33" s="804"/>
      <c r="BJ33" s="91"/>
      <c r="BK33" s="91"/>
      <c r="BL33" s="91"/>
      <c r="BM33" s="91"/>
      <c r="BN33" s="91"/>
      <c r="BO33" s="100"/>
      <c r="BP33" s="100"/>
      <c r="BQ33" s="97">
        <v>27</v>
      </c>
      <c r="BR33" s="98"/>
      <c r="BS33" s="753"/>
      <c r="BT33" s="754"/>
      <c r="BU33" s="754"/>
      <c r="BV33" s="754"/>
      <c r="BW33" s="754"/>
      <c r="BX33" s="754"/>
      <c r="BY33" s="754"/>
      <c r="BZ33" s="754"/>
      <c r="CA33" s="754"/>
      <c r="CB33" s="754"/>
      <c r="CC33" s="754"/>
      <c r="CD33" s="754"/>
      <c r="CE33" s="754"/>
      <c r="CF33" s="754"/>
      <c r="CG33" s="755"/>
      <c r="CH33" s="756"/>
      <c r="CI33" s="757"/>
      <c r="CJ33" s="757"/>
      <c r="CK33" s="757"/>
      <c r="CL33" s="758"/>
      <c r="CM33" s="756"/>
      <c r="CN33" s="757"/>
      <c r="CO33" s="757"/>
      <c r="CP33" s="757"/>
      <c r="CQ33" s="758"/>
      <c r="CR33" s="756"/>
      <c r="CS33" s="757"/>
      <c r="CT33" s="757"/>
      <c r="CU33" s="757"/>
      <c r="CV33" s="758"/>
      <c r="CW33" s="756"/>
      <c r="CX33" s="757"/>
      <c r="CY33" s="757"/>
      <c r="CZ33" s="757"/>
      <c r="DA33" s="758"/>
      <c r="DB33" s="756"/>
      <c r="DC33" s="757"/>
      <c r="DD33" s="757"/>
      <c r="DE33" s="757"/>
      <c r="DF33" s="758"/>
      <c r="DG33" s="756"/>
      <c r="DH33" s="757"/>
      <c r="DI33" s="757"/>
      <c r="DJ33" s="757"/>
      <c r="DK33" s="758"/>
      <c r="DL33" s="756"/>
      <c r="DM33" s="757"/>
      <c r="DN33" s="757"/>
      <c r="DO33" s="757"/>
      <c r="DP33" s="758"/>
      <c r="DQ33" s="756"/>
      <c r="DR33" s="757"/>
      <c r="DS33" s="757"/>
      <c r="DT33" s="757"/>
      <c r="DU33" s="758"/>
      <c r="DV33" s="753"/>
      <c r="DW33" s="754"/>
      <c r="DX33" s="754"/>
      <c r="DY33" s="754"/>
      <c r="DZ33" s="759"/>
      <c r="EA33" s="89"/>
    </row>
    <row r="34" spans="1:131" ht="26.25" customHeight="1" x14ac:dyDescent="0.2">
      <c r="A34" s="101">
        <v>7</v>
      </c>
      <c r="B34" s="720" t="s">
        <v>347</v>
      </c>
      <c r="C34" s="721"/>
      <c r="D34" s="721"/>
      <c r="E34" s="721"/>
      <c r="F34" s="721"/>
      <c r="G34" s="721"/>
      <c r="H34" s="721"/>
      <c r="I34" s="721"/>
      <c r="J34" s="721"/>
      <c r="K34" s="721"/>
      <c r="L34" s="721"/>
      <c r="M34" s="721"/>
      <c r="N34" s="721"/>
      <c r="O34" s="721"/>
      <c r="P34" s="722"/>
      <c r="Q34" s="723">
        <v>245</v>
      </c>
      <c r="R34" s="724"/>
      <c r="S34" s="724"/>
      <c r="T34" s="724"/>
      <c r="U34" s="724"/>
      <c r="V34" s="724">
        <v>241</v>
      </c>
      <c r="W34" s="724"/>
      <c r="X34" s="724"/>
      <c r="Y34" s="724"/>
      <c r="Z34" s="724"/>
      <c r="AA34" s="724">
        <v>4</v>
      </c>
      <c r="AB34" s="724"/>
      <c r="AC34" s="724"/>
      <c r="AD34" s="724"/>
      <c r="AE34" s="725"/>
      <c r="AF34" s="726">
        <v>4</v>
      </c>
      <c r="AG34" s="727"/>
      <c r="AH34" s="727"/>
      <c r="AI34" s="727"/>
      <c r="AJ34" s="728"/>
      <c r="AK34" s="805">
        <v>116</v>
      </c>
      <c r="AL34" s="801"/>
      <c r="AM34" s="801"/>
      <c r="AN34" s="801"/>
      <c r="AO34" s="801"/>
      <c r="AP34" s="801">
        <v>1170</v>
      </c>
      <c r="AQ34" s="801"/>
      <c r="AR34" s="801"/>
      <c r="AS34" s="801"/>
      <c r="AT34" s="801"/>
      <c r="AU34" s="801">
        <v>802</v>
      </c>
      <c r="AV34" s="801"/>
      <c r="AW34" s="801"/>
      <c r="AX34" s="801"/>
      <c r="AY34" s="801"/>
      <c r="AZ34" s="802" t="s">
        <v>324</v>
      </c>
      <c r="BA34" s="802"/>
      <c r="BB34" s="802"/>
      <c r="BC34" s="802"/>
      <c r="BD34" s="802"/>
      <c r="BE34" s="803" t="s">
        <v>348</v>
      </c>
      <c r="BF34" s="803"/>
      <c r="BG34" s="803"/>
      <c r="BH34" s="803"/>
      <c r="BI34" s="804"/>
      <c r="BJ34" s="91"/>
      <c r="BK34" s="91"/>
      <c r="BL34" s="91"/>
      <c r="BM34" s="91"/>
      <c r="BN34" s="91"/>
      <c r="BO34" s="100"/>
      <c r="BP34" s="100"/>
      <c r="BQ34" s="97">
        <v>28</v>
      </c>
      <c r="BR34" s="98"/>
      <c r="BS34" s="753"/>
      <c r="BT34" s="754"/>
      <c r="BU34" s="754"/>
      <c r="BV34" s="754"/>
      <c r="BW34" s="754"/>
      <c r="BX34" s="754"/>
      <c r="BY34" s="754"/>
      <c r="BZ34" s="754"/>
      <c r="CA34" s="754"/>
      <c r="CB34" s="754"/>
      <c r="CC34" s="754"/>
      <c r="CD34" s="754"/>
      <c r="CE34" s="754"/>
      <c r="CF34" s="754"/>
      <c r="CG34" s="755"/>
      <c r="CH34" s="756"/>
      <c r="CI34" s="757"/>
      <c r="CJ34" s="757"/>
      <c r="CK34" s="757"/>
      <c r="CL34" s="758"/>
      <c r="CM34" s="756"/>
      <c r="CN34" s="757"/>
      <c r="CO34" s="757"/>
      <c r="CP34" s="757"/>
      <c r="CQ34" s="758"/>
      <c r="CR34" s="756"/>
      <c r="CS34" s="757"/>
      <c r="CT34" s="757"/>
      <c r="CU34" s="757"/>
      <c r="CV34" s="758"/>
      <c r="CW34" s="756"/>
      <c r="CX34" s="757"/>
      <c r="CY34" s="757"/>
      <c r="CZ34" s="757"/>
      <c r="DA34" s="758"/>
      <c r="DB34" s="756"/>
      <c r="DC34" s="757"/>
      <c r="DD34" s="757"/>
      <c r="DE34" s="757"/>
      <c r="DF34" s="758"/>
      <c r="DG34" s="756"/>
      <c r="DH34" s="757"/>
      <c r="DI34" s="757"/>
      <c r="DJ34" s="757"/>
      <c r="DK34" s="758"/>
      <c r="DL34" s="756"/>
      <c r="DM34" s="757"/>
      <c r="DN34" s="757"/>
      <c r="DO34" s="757"/>
      <c r="DP34" s="758"/>
      <c r="DQ34" s="756"/>
      <c r="DR34" s="757"/>
      <c r="DS34" s="757"/>
      <c r="DT34" s="757"/>
      <c r="DU34" s="758"/>
      <c r="DV34" s="753"/>
      <c r="DW34" s="754"/>
      <c r="DX34" s="754"/>
      <c r="DY34" s="754"/>
      <c r="DZ34" s="759"/>
      <c r="EA34" s="89"/>
    </row>
    <row r="35" spans="1:131" ht="26.25" customHeight="1" x14ac:dyDescent="0.2">
      <c r="A35" s="101">
        <v>8</v>
      </c>
      <c r="B35" s="720" t="s">
        <v>349</v>
      </c>
      <c r="C35" s="721"/>
      <c r="D35" s="721"/>
      <c r="E35" s="721"/>
      <c r="F35" s="721"/>
      <c r="G35" s="721"/>
      <c r="H35" s="721"/>
      <c r="I35" s="721"/>
      <c r="J35" s="721"/>
      <c r="K35" s="721"/>
      <c r="L35" s="721"/>
      <c r="M35" s="721"/>
      <c r="N35" s="721"/>
      <c r="O35" s="721"/>
      <c r="P35" s="722"/>
      <c r="Q35" s="723">
        <v>1106</v>
      </c>
      <c r="R35" s="724"/>
      <c r="S35" s="724"/>
      <c r="T35" s="724"/>
      <c r="U35" s="724"/>
      <c r="V35" s="724">
        <v>1063</v>
      </c>
      <c r="W35" s="724"/>
      <c r="X35" s="724"/>
      <c r="Y35" s="724"/>
      <c r="Z35" s="724"/>
      <c r="AA35" s="724">
        <v>43</v>
      </c>
      <c r="AB35" s="724"/>
      <c r="AC35" s="724"/>
      <c r="AD35" s="724"/>
      <c r="AE35" s="725"/>
      <c r="AF35" s="726">
        <v>43</v>
      </c>
      <c r="AG35" s="727"/>
      <c r="AH35" s="727"/>
      <c r="AI35" s="727"/>
      <c r="AJ35" s="728"/>
      <c r="AK35" s="805">
        <v>515</v>
      </c>
      <c r="AL35" s="801"/>
      <c r="AM35" s="801"/>
      <c r="AN35" s="801"/>
      <c r="AO35" s="801"/>
      <c r="AP35" s="801">
        <v>6850</v>
      </c>
      <c r="AQ35" s="801"/>
      <c r="AR35" s="801"/>
      <c r="AS35" s="801"/>
      <c r="AT35" s="801"/>
      <c r="AU35" s="801">
        <v>5946</v>
      </c>
      <c r="AV35" s="801"/>
      <c r="AW35" s="801"/>
      <c r="AX35" s="801"/>
      <c r="AY35" s="801"/>
      <c r="AZ35" s="802" t="s">
        <v>324</v>
      </c>
      <c r="BA35" s="802"/>
      <c r="BB35" s="802"/>
      <c r="BC35" s="802"/>
      <c r="BD35" s="802"/>
      <c r="BE35" s="803" t="s">
        <v>348</v>
      </c>
      <c r="BF35" s="803"/>
      <c r="BG35" s="803"/>
      <c r="BH35" s="803"/>
      <c r="BI35" s="804"/>
      <c r="BJ35" s="91"/>
      <c r="BK35" s="91"/>
      <c r="BL35" s="91"/>
      <c r="BM35" s="91"/>
      <c r="BN35" s="91"/>
      <c r="BO35" s="100"/>
      <c r="BP35" s="100"/>
      <c r="BQ35" s="97">
        <v>29</v>
      </c>
      <c r="BR35" s="98"/>
      <c r="BS35" s="753"/>
      <c r="BT35" s="754"/>
      <c r="BU35" s="754"/>
      <c r="BV35" s="754"/>
      <c r="BW35" s="754"/>
      <c r="BX35" s="754"/>
      <c r="BY35" s="754"/>
      <c r="BZ35" s="754"/>
      <c r="CA35" s="754"/>
      <c r="CB35" s="754"/>
      <c r="CC35" s="754"/>
      <c r="CD35" s="754"/>
      <c r="CE35" s="754"/>
      <c r="CF35" s="754"/>
      <c r="CG35" s="755"/>
      <c r="CH35" s="756"/>
      <c r="CI35" s="757"/>
      <c r="CJ35" s="757"/>
      <c r="CK35" s="757"/>
      <c r="CL35" s="758"/>
      <c r="CM35" s="756"/>
      <c r="CN35" s="757"/>
      <c r="CO35" s="757"/>
      <c r="CP35" s="757"/>
      <c r="CQ35" s="758"/>
      <c r="CR35" s="756"/>
      <c r="CS35" s="757"/>
      <c r="CT35" s="757"/>
      <c r="CU35" s="757"/>
      <c r="CV35" s="758"/>
      <c r="CW35" s="756"/>
      <c r="CX35" s="757"/>
      <c r="CY35" s="757"/>
      <c r="CZ35" s="757"/>
      <c r="DA35" s="758"/>
      <c r="DB35" s="756"/>
      <c r="DC35" s="757"/>
      <c r="DD35" s="757"/>
      <c r="DE35" s="757"/>
      <c r="DF35" s="758"/>
      <c r="DG35" s="756"/>
      <c r="DH35" s="757"/>
      <c r="DI35" s="757"/>
      <c r="DJ35" s="757"/>
      <c r="DK35" s="758"/>
      <c r="DL35" s="756"/>
      <c r="DM35" s="757"/>
      <c r="DN35" s="757"/>
      <c r="DO35" s="757"/>
      <c r="DP35" s="758"/>
      <c r="DQ35" s="756"/>
      <c r="DR35" s="757"/>
      <c r="DS35" s="757"/>
      <c r="DT35" s="757"/>
      <c r="DU35" s="758"/>
      <c r="DV35" s="753"/>
      <c r="DW35" s="754"/>
      <c r="DX35" s="754"/>
      <c r="DY35" s="754"/>
      <c r="DZ35" s="759"/>
      <c r="EA35" s="89"/>
    </row>
    <row r="36" spans="1:131" ht="26.25" customHeight="1" x14ac:dyDescent="0.2">
      <c r="A36" s="101">
        <v>9</v>
      </c>
      <c r="B36" s="720" t="s">
        <v>350</v>
      </c>
      <c r="C36" s="721"/>
      <c r="D36" s="721"/>
      <c r="E36" s="721"/>
      <c r="F36" s="721"/>
      <c r="G36" s="721"/>
      <c r="H36" s="721"/>
      <c r="I36" s="721"/>
      <c r="J36" s="721"/>
      <c r="K36" s="721"/>
      <c r="L36" s="721"/>
      <c r="M36" s="721"/>
      <c r="N36" s="721"/>
      <c r="O36" s="721"/>
      <c r="P36" s="722"/>
      <c r="Q36" s="723">
        <v>47</v>
      </c>
      <c r="R36" s="724"/>
      <c r="S36" s="724"/>
      <c r="T36" s="724"/>
      <c r="U36" s="724"/>
      <c r="V36" s="724">
        <v>47</v>
      </c>
      <c r="W36" s="724"/>
      <c r="X36" s="724"/>
      <c r="Y36" s="724"/>
      <c r="Z36" s="724"/>
      <c r="AA36" s="724">
        <v>1</v>
      </c>
      <c r="AB36" s="724"/>
      <c r="AC36" s="724"/>
      <c r="AD36" s="724"/>
      <c r="AE36" s="725"/>
      <c r="AF36" s="726">
        <v>1</v>
      </c>
      <c r="AG36" s="727"/>
      <c r="AH36" s="727"/>
      <c r="AI36" s="727"/>
      <c r="AJ36" s="728"/>
      <c r="AK36" s="805">
        <v>22</v>
      </c>
      <c r="AL36" s="801"/>
      <c r="AM36" s="801"/>
      <c r="AN36" s="801"/>
      <c r="AO36" s="801"/>
      <c r="AP36" s="801">
        <v>224</v>
      </c>
      <c r="AQ36" s="801"/>
      <c r="AR36" s="801"/>
      <c r="AS36" s="801"/>
      <c r="AT36" s="801"/>
      <c r="AU36" s="801">
        <v>217</v>
      </c>
      <c r="AV36" s="801"/>
      <c r="AW36" s="801"/>
      <c r="AX36" s="801"/>
      <c r="AY36" s="801"/>
      <c r="AZ36" s="802" t="s">
        <v>324</v>
      </c>
      <c r="BA36" s="802"/>
      <c r="BB36" s="802"/>
      <c r="BC36" s="802"/>
      <c r="BD36" s="802"/>
      <c r="BE36" s="803" t="s">
        <v>348</v>
      </c>
      <c r="BF36" s="803"/>
      <c r="BG36" s="803"/>
      <c r="BH36" s="803"/>
      <c r="BI36" s="804"/>
      <c r="BJ36" s="91"/>
      <c r="BK36" s="91"/>
      <c r="BL36" s="91"/>
      <c r="BM36" s="91"/>
      <c r="BN36" s="91"/>
      <c r="BO36" s="100"/>
      <c r="BP36" s="100"/>
      <c r="BQ36" s="97">
        <v>30</v>
      </c>
      <c r="BR36" s="98"/>
      <c r="BS36" s="753"/>
      <c r="BT36" s="754"/>
      <c r="BU36" s="754"/>
      <c r="BV36" s="754"/>
      <c r="BW36" s="754"/>
      <c r="BX36" s="754"/>
      <c r="BY36" s="754"/>
      <c r="BZ36" s="754"/>
      <c r="CA36" s="754"/>
      <c r="CB36" s="754"/>
      <c r="CC36" s="754"/>
      <c r="CD36" s="754"/>
      <c r="CE36" s="754"/>
      <c r="CF36" s="754"/>
      <c r="CG36" s="755"/>
      <c r="CH36" s="756"/>
      <c r="CI36" s="757"/>
      <c r="CJ36" s="757"/>
      <c r="CK36" s="757"/>
      <c r="CL36" s="758"/>
      <c r="CM36" s="756"/>
      <c r="CN36" s="757"/>
      <c r="CO36" s="757"/>
      <c r="CP36" s="757"/>
      <c r="CQ36" s="758"/>
      <c r="CR36" s="756"/>
      <c r="CS36" s="757"/>
      <c r="CT36" s="757"/>
      <c r="CU36" s="757"/>
      <c r="CV36" s="758"/>
      <c r="CW36" s="756"/>
      <c r="CX36" s="757"/>
      <c r="CY36" s="757"/>
      <c r="CZ36" s="757"/>
      <c r="DA36" s="758"/>
      <c r="DB36" s="756"/>
      <c r="DC36" s="757"/>
      <c r="DD36" s="757"/>
      <c r="DE36" s="757"/>
      <c r="DF36" s="758"/>
      <c r="DG36" s="756"/>
      <c r="DH36" s="757"/>
      <c r="DI36" s="757"/>
      <c r="DJ36" s="757"/>
      <c r="DK36" s="758"/>
      <c r="DL36" s="756"/>
      <c r="DM36" s="757"/>
      <c r="DN36" s="757"/>
      <c r="DO36" s="757"/>
      <c r="DP36" s="758"/>
      <c r="DQ36" s="756"/>
      <c r="DR36" s="757"/>
      <c r="DS36" s="757"/>
      <c r="DT36" s="757"/>
      <c r="DU36" s="758"/>
      <c r="DV36" s="753"/>
      <c r="DW36" s="754"/>
      <c r="DX36" s="754"/>
      <c r="DY36" s="754"/>
      <c r="DZ36" s="759"/>
      <c r="EA36" s="89"/>
    </row>
    <row r="37" spans="1:131" ht="26.25" customHeight="1" x14ac:dyDescent="0.2">
      <c r="A37" s="101">
        <v>10</v>
      </c>
      <c r="B37" s="720" t="s">
        <v>351</v>
      </c>
      <c r="C37" s="721"/>
      <c r="D37" s="721"/>
      <c r="E37" s="721"/>
      <c r="F37" s="721"/>
      <c r="G37" s="721"/>
      <c r="H37" s="721"/>
      <c r="I37" s="721"/>
      <c r="J37" s="721"/>
      <c r="K37" s="721"/>
      <c r="L37" s="721"/>
      <c r="M37" s="721"/>
      <c r="N37" s="721"/>
      <c r="O37" s="721"/>
      <c r="P37" s="722"/>
      <c r="Q37" s="723">
        <v>14</v>
      </c>
      <c r="R37" s="724"/>
      <c r="S37" s="724"/>
      <c r="T37" s="724"/>
      <c r="U37" s="724"/>
      <c r="V37" s="724">
        <v>13</v>
      </c>
      <c r="W37" s="724"/>
      <c r="X37" s="724"/>
      <c r="Y37" s="724"/>
      <c r="Z37" s="724"/>
      <c r="AA37" s="724">
        <v>1</v>
      </c>
      <c r="AB37" s="724"/>
      <c r="AC37" s="724"/>
      <c r="AD37" s="724"/>
      <c r="AE37" s="725"/>
      <c r="AF37" s="726">
        <v>1</v>
      </c>
      <c r="AG37" s="727"/>
      <c r="AH37" s="727"/>
      <c r="AI37" s="727"/>
      <c r="AJ37" s="728"/>
      <c r="AK37" s="805">
        <v>3</v>
      </c>
      <c r="AL37" s="801"/>
      <c r="AM37" s="801"/>
      <c r="AN37" s="801"/>
      <c r="AO37" s="801"/>
      <c r="AP37" s="801">
        <v>24</v>
      </c>
      <c r="AQ37" s="801"/>
      <c r="AR37" s="801"/>
      <c r="AS37" s="801"/>
      <c r="AT37" s="801"/>
      <c r="AU37" s="801">
        <v>24</v>
      </c>
      <c r="AV37" s="801"/>
      <c r="AW37" s="801"/>
      <c r="AX37" s="801"/>
      <c r="AY37" s="801"/>
      <c r="AZ37" s="802" t="s">
        <v>324</v>
      </c>
      <c r="BA37" s="802"/>
      <c r="BB37" s="802"/>
      <c r="BC37" s="802"/>
      <c r="BD37" s="802"/>
      <c r="BE37" s="803" t="s">
        <v>348</v>
      </c>
      <c r="BF37" s="803"/>
      <c r="BG37" s="803"/>
      <c r="BH37" s="803"/>
      <c r="BI37" s="804"/>
      <c r="BJ37" s="91"/>
      <c r="BK37" s="91"/>
      <c r="BL37" s="91"/>
      <c r="BM37" s="91"/>
      <c r="BN37" s="91"/>
      <c r="BO37" s="100"/>
      <c r="BP37" s="100"/>
      <c r="BQ37" s="97">
        <v>31</v>
      </c>
      <c r="BR37" s="98"/>
      <c r="BS37" s="753"/>
      <c r="BT37" s="754"/>
      <c r="BU37" s="754"/>
      <c r="BV37" s="754"/>
      <c r="BW37" s="754"/>
      <c r="BX37" s="754"/>
      <c r="BY37" s="754"/>
      <c r="BZ37" s="754"/>
      <c r="CA37" s="754"/>
      <c r="CB37" s="754"/>
      <c r="CC37" s="754"/>
      <c r="CD37" s="754"/>
      <c r="CE37" s="754"/>
      <c r="CF37" s="754"/>
      <c r="CG37" s="755"/>
      <c r="CH37" s="756"/>
      <c r="CI37" s="757"/>
      <c r="CJ37" s="757"/>
      <c r="CK37" s="757"/>
      <c r="CL37" s="758"/>
      <c r="CM37" s="756"/>
      <c r="CN37" s="757"/>
      <c r="CO37" s="757"/>
      <c r="CP37" s="757"/>
      <c r="CQ37" s="758"/>
      <c r="CR37" s="756"/>
      <c r="CS37" s="757"/>
      <c r="CT37" s="757"/>
      <c r="CU37" s="757"/>
      <c r="CV37" s="758"/>
      <c r="CW37" s="756"/>
      <c r="CX37" s="757"/>
      <c r="CY37" s="757"/>
      <c r="CZ37" s="757"/>
      <c r="DA37" s="758"/>
      <c r="DB37" s="756"/>
      <c r="DC37" s="757"/>
      <c r="DD37" s="757"/>
      <c r="DE37" s="757"/>
      <c r="DF37" s="758"/>
      <c r="DG37" s="756"/>
      <c r="DH37" s="757"/>
      <c r="DI37" s="757"/>
      <c r="DJ37" s="757"/>
      <c r="DK37" s="758"/>
      <c r="DL37" s="756"/>
      <c r="DM37" s="757"/>
      <c r="DN37" s="757"/>
      <c r="DO37" s="757"/>
      <c r="DP37" s="758"/>
      <c r="DQ37" s="756"/>
      <c r="DR37" s="757"/>
      <c r="DS37" s="757"/>
      <c r="DT37" s="757"/>
      <c r="DU37" s="758"/>
      <c r="DV37" s="753"/>
      <c r="DW37" s="754"/>
      <c r="DX37" s="754"/>
      <c r="DY37" s="754"/>
      <c r="DZ37" s="759"/>
      <c r="EA37" s="89"/>
    </row>
    <row r="38" spans="1:131" ht="26.25" customHeight="1" x14ac:dyDescent="0.2">
      <c r="A38" s="101">
        <v>11</v>
      </c>
      <c r="B38" s="720" t="s">
        <v>352</v>
      </c>
      <c r="C38" s="721"/>
      <c r="D38" s="721"/>
      <c r="E38" s="721"/>
      <c r="F38" s="721"/>
      <c r="G38" s="721"/>
      <c r="H38" s="721"/>
      <c r="I38" s="721"/>
      <c r="J38" s="721"/>
      <c r="K38" s="721"/>
      <c r="L38" s="721"/>
      <c r="M38" s="721"/>
      <c r="N38" s="721"/>
      <c r="O38" s="721"/>
      <c r="P38" s="722"/>
      <c r="Q38" s="723">
        <v>55</v>
      </c>
      <c r="R38" s="724"/>
      <c r="S38" s="724"/>
      <c r="T38" s="724"/>
      <c r="U38" s="724"/>
      <c r="V38" s="724">
        <v>53</v>
      </c>
      <c r="W38" s="724"/>
      <c r="X38" s="724"/>
      <c r="Y38" s="724"/>
      <c r="Z38" s="724"/>
      <c r="AA38" s="724">
        <v>2</v>
      </c>
      <c r="AB38" s="724"/>
      <c r="AC38" s="724"/>
      <c r="AD38" s="724"/>
      <c r="AE38" s="725"/>
      <c r="AF38" s="726">
        <v>2</v>
      </c>
      <c r="AG38" s="727"/>
      <c r="AH38" s="727"/>
      <c r="AI38" s="727"/>
      <c r="AJ38" s="728"/>
      <c r="AK38" s="805">
        <v>54</v>
      </c>
      <c r="AL38" s="801"/>
      <c r="AM38" s="801"/>
      <c r="AN38" s="801"/>
      <c r="AO38" s="801"/>
      <c r="AP38" s="801">
        <v>14</v>
      </c>
      <c r="AQ38" s="801"/>
      <c r="AR38" s="801"/>
      <c r="AS38" s="801"/>
      <c r="AT38" s="801"/>
      <c r="AU38" s="801">
        <v>14</v>
      </c>
      <c r="AV38" s="801"/>
      <c r="AW38" s="801"/>
      <c r="AX38" s="801"/>
      <c r="AY38" s="801"/>
      <c r="AZ38" s="802" t="s">
        <v>324</v>
      </c>
      <c r="BA38" s="802"/>
      <c r="BB38" s="802"/>
      <c r="BC38" s="802"/>
      <c r="BD38" s="802"/>
      <c r="BE38" s="803" t="s">
        <v>348</v>
      </c>
      <c r="BF38" s="803"/>
      <c r="BG38" s="803"/>
      <c r="BH38" s="803"/>
      <c r="BI38" s="804"/>
      <c r="BJ38" s="91"/>
      <c r="BK38" s="91"/>
      <c r="BL38" s="91"/>
      <c r="BM38" s="91"/>
      <c r="BN38" s="91"/>
      <c r="BO38" s="100"/>
      <c r="BP38" s="100"/>
      <c r="BQ38" s="97">
        <v>32</v>
      </c>
      <c r="BR38" s="98"/>
      <c r="BS38" s="753"/>
      <c r="BT38" s="754"/>
      <c r="BU38" s="754"/>
      <c r="BV38" s="754"/>
      <c r="BW38" s="754"/>
      <c r="BX38" s="754"/>
      <c r="BY38" s="754"/>
      <c r="BZ38" s="754"/>
      <c r="CA38" s="754"/>
      <c r="CB38" s="754"/>
      <c r="CC38" s="754"/>
      <c r="CD38" s="754"/>
      <c r="CE38" s="754"/>
      <c r="CF38" s="754"/>
      <c r="CG38" s="755"/>
      <c r="CH38" s="756"/>
      <c r="CI38" s="757"/>
      <c r="CJ38" s="757"/>
      <c r="CK38" s="757"/>
      <c r="CL38" s="758"/>
      <c r="CM38" s="756"/>
      <c r="CN38" s="757"/>
      <c r="CO38" s="757"/>
      <c r="CP38" s="757"/>
      <c r="CQ38" s="758"/>
      <c r="CR38" s="756"/>
      <c r="CS38" s="757"/>
      <c r="CT38" s="757"/>
      <c r="CU38" s="757"/>
      <c r="CV38" s="758"/>
      <c r="CW38" s="756"/>
      <c r="CX38" s="757"/>
      <c r="CY38" s="757"/>
      <c r="CZ38" s="757"/>
      <c r="DA38" s="758"/>
      <c r="DB38" s="756"/>
      <c r="DC38" s="757"/>
      <c r="DD38" s="757"/>
      <c r="DE38" s="757"/>
      <c r="DF38" s="758"/>
      <c r="DG38" s="756"/>
      <c r="DH38" s="757"/>
      <c r="DI38" s="757"/>
      <c r="DJ38" s="757"/>
      <c r="DK38" s="758"/>
      <c r="DL38" s="756"/>
      <c r="DM38" s="757"/>
      <c r="DN38" s="757"/>
      <c r="DO38" s="757"/>
      <c r="DP38" s="758"/>
      <c r="DQ38" s="756"/>
      <c r="DR38" s="757"/>
      <c r="DS38" s="757"/>
      <c r="DT38" s="757"/>
      <c r="DU38" s="758"/>
      <c r="DV38" s="753"/>
      <c r="DW38" s="754"/>
      <c r="DX38" s="754"/>
      <c r="DY38" s="754"/>
      <c r="DZ38" s="759"/>
      <c r="EA38" s="89"/>
    </row>
    <row r="39" spans="1:131" ht="26.25" customHeight="1" x14ac:dyDescent="0.2">
      <c r="A39" s="101">
        <v>12</v>
      </c>
      <c r="B39" s="720"/>
      <c r="C39" s="721"/>
      <c r="D39" s="721"/>
      <c r="E39" s="721"/>
      <c r="F39" s="721"/>
      <c r="G39" s="721"/>
      <c r="H39" s="721"/>
      <c r="I39" s="721"/>
      <c r="J39" s="721"/>
      <c r="K39" s="721"/>
      <c r="L39" s="721"/>
      <c r="M39" s="721"/>
      <c r="N39" s="721"/>
      <c r="O39" s="721"/>
      <c r="P39" s="722"/>
      <c r="Q39" s="723"/>
      <c r="R39" s="724"/>
      <c r="S39" s="724"/>
      <c r="T39" s="724"/>
      <c r="U39" s="724"/>
      <c r="V39" s="724"/>
      <c r="W39" s="724"/>
      <c r="X39" s="724"/>
      <c r="Y39" s="724"/>
      <c r="Z39" s="724"/>
      <c r="AA39" s="724"/>
      <c r="AB39" s="724"/>
      <c r="AC39" s="724"/>
      <c r="AD39" s="724"/>
      <c r="AE39" s="725"/>
      <c r="AF39" s="726"/>
      <c r="AG39" s="727"/>
      <c r="AH39" s="727"/>
      <c r="AI39" s="727"/>
      <c r="AJ39" s="728"/>
      <c r="AK39" s="805"/>
      <c r="AL39" s="801"/>
      <c r="AM39" s="801"/>
      <c r="AN39" s="801"/>
      <c r="AO39" s="801"/>
      <c r="AP39" s="801"/>
      <c r="AQ39" s="801"/>
      <c r="AR39" s="801"/>
      <c r="AS39" s="801"/>
      <c r="AT39" s="801"/>
      <c r="AU39" s="801"/>
      <c r="AV39" s="801"/>
      <c r="AW39" s="801"/>
      <c r="AX39" s="801"/>
      <c r="AY39" s="801"/>
      <c r="AZ39" s="802"/>
      <c r="BA39" s="802"/>
      <c r="BB39" s="802"/>
      <c r="BC39" s="802"/>
      <c r="BD39" s="802"/>
      <c r="BE39" s="803"/>
      <c r="BF39" s="803"/>
      <c r="BG39" s="803"/>
      <c r="BH39" s="803"/>
      <c r="BI39" s="804"/>
      <c r="BJ39" s="91"/>
      <c r="BK39" s="91"/>
      <c r="BL39" s="91"/>
      <c r="BM39" s="91"/>
      <c r="BN39" s="91"/>
      <c r="BO39" s="100"/>
      <c r="BP39" s="100"/>
      <c r="BQ39" s="97">
        <v>33</v>
      </c>
      <c r="BR39" s="98"/>
      <c r="BS39" s="753"/>
      <c r="BT39" s="754"/>
      <c r="BU39" s="754"/>
      <c r="BV39" s="754"/>
      <c r="BW39" s="754"/>
      <c r="BX39" s="754"/>
      <c r="BY39" s="754"/>
      <c r="BZ39" s="754"/>
      <c r="CA39" s="754"/>
      <c r="CB39" s="754"/>
      <c r="CC39" s="754"/>
      <c r="CD39" s="754"/>
      <c r="CE39" s="754"/>
      <c r="CF39" s="754"/>
      <c r="CG39" s="755"/>
      <c r="CH39" s="756"/>
      <c r="CI39" s="757"/>
      <c r="CJ39" s="757"/>
      <c r="CK39" s="757"/>
      <c r="CL39" s="758"/>
      <c r="CM39" s="756"/>
      <c r="CN39" s="757"/>
      <c r="CO39" s="757"/>
      <c r="CP39" s="757"/>
      <c r="CQ39" s="758"/>
      <c r="CR39" s="756"/>
      <c r="CS39" s="757"/>
      <c r="CT39" s="757"/>
      <c r="CU39" s="757"/>
      <c r="CV39" s="758"/>
      <c r="CW39" s="756"/>
      <c r="CX39" s="757"/>
      <c r="CY39" s="757"/>
      <c r="CZ39" s="757"/>
      <c r="DA39" s="758"/>
      <c r="DB39" s="756"/>
      <c r="DC39" s="757"/>
      <c r="DD39" s="757"/>
      <c r="DE39" s="757"/>
      <c r="DF39" s="758"/>
      <c r="DG39" s="756"/>
      <c r="DH39" s="757"/>
      <c r="DI39" s="757"/>
      <c r="DJ39" s="757"/>
      <c r="DK39" s="758"/>
      <c r="DL39" s="756"/>
      <c r="DM39" s="757"/>
      <c r="DN39" s="757"/>
      <c r="DO39" s="757"/>
      <c r="DP39" s="758"/>
      <c r="DQ39" s="756"/>
      <c r="DR39" s="757"/>
      <c r="DS39" s="757"/>
      <c r="DT39" s="757"/>
      <c r="DU39" s="758"/>
      <c r="DV39" s="753"/>
      <c r="DW39" s="754"/>
      <c r="DX39" s="754"/>
      <c r="DY39" s="754"/>
      <c r="DZ39" s="759"/>
      <c r="EA39" s="89"/>
    </row>
    <row r="40" spans="1:131" ht="26.25" customHeight="1" x14ac:dyDescent="0.2">
      <c r="A40" s="97">
        <v>13</v>
      </c>
      <c r="B40" s="720"/>
      <c r="C40" s="721"/>
      <c r="D40" s="721"/>
      <c r="E40" s="721"/>
      <c r="F40" s="721"/>
      <c r="G40" s="721"/>
      <c r="H40" s="721"/>
      <c r="I40" s="721"/>
      <c r="J40" s="721"/>
      <c r="K40" s="721"/>
      <c r="L40" s="721"/>
      <c r="M40" s="721"/>
      <c r="N40" s="721"/>
      <c r="O40" s="721"/>
      <c r="P40" s="722"/>
      <c r="Q40" s="723"/>
      <c r="R40" s="724"/>
      <c r="S40" s="724"/>
      <c r="T40" s="724"/>
      <c r="U40" s="724"/>
      <c r="V40" s="724"/>
      <c r="W40" s="724"/>
      <c r="X40" s="724"/>
      <c r="Y40" s="724"/>
      <c r="Z40" s="724"/>
      <c r="AA40" s="724"/>
      <c r="AB40" s="724"/>
      <c r="AC40" s="724"/>
      <c r="AD40" s="724"/>
      <c r="AE40" s="725"/>
      <c r="AF40" s="726"/>
      <c r="AG40" s="727"/>
      <c r="AH40" s="727"/>
      <c r="AI40" s="727"/>
      <c r="AJ40" s="728"/>
      <c r="AK40" s="805"/>
      <c r="AL40" s="801"/>
      <c r="AM40" s="801"/>
      <c r="AN40" s="801"/>
      <c r="AO40" s="801"/>
      <c r="AP40" s="801"/>
      <c r="AQ40" s="801"/>
      <c r="AR40" s="801"/>
      <c r="AS40" s="801"/>
      <c r="AT40" s="801"/>
      <c r="AU40" s="801"/>
      <c r="AV40" s="801"/>
      <c r="AW40" s="801"/>
      <c r="AX40" s="801"/>
      <c r="AY40" s="801"/>
      <c r="AZ40" s="802"/>
      <c r="BA40" s="802"/>
      <c r="BB40" s="802"/>
      <c r="BC40" s="802"/>
      <c r="BD40" s="802"/>
      <c r="BE40" s="803"/>
      <c r="BF40" s="803"/>
      <c r="BG40" s="803"/>
      <c r="BH40" s="803"/>
      <c r="BI40" s="804"/>
      <c r="BJ40" s="91"/>
      <c r="BK40" s="91"/>
      <c r="BL40" s="91"/>
      <c r="BM40" s="91"/>
      <c r="BN40" s="91"/>
      <c r="BO40" s="100"/>
      <c r="BP40" s="100"/>
      <c r="BQ40" s="97">
        <v>34</v>
      </c>
      <c r="BR40" s="98"/>
      <c r="BS40" s="753"/>
      <c r="BT40" s="754"/>
      <c r="BU40" s="754"/>
      <c r="BV40" s="754"/>
      <c r="BW40" s="754"/>
      <c r="BX40" s="754"/>
      <c r="BY40" s="754"/>
      <c r="BZ40" s="754"/>
      <c r="CA40" s="754"/>
      <c r="CB40" s="754"/>
      <c r="CC40" s="754"/>
      <c r="CD40" s="754"/>
      <c r="CE40" s="754"/>
      <c r="CF40" s="754"/>
      <c r="CG40" s="755"/>
      <c r="CH40" s="756"/>
      <c r="CI40" s="757"/>
      <c r="CJ40" s="757"/>
      <c r="CK40" s="757"/>
      <c r="CL40" s="758"/>
      <c r="CM40" s="756"/>
      <c r="CN40" s="757"/>
      <c r="CO40" s="757"/>
      <c r="CP40" s="757"/>
      <c r="CQ40" s="758"/>
      <c r="CR40" s="756"/>
      <c r="CS40" s="757"/>
      <c r="CT40" s="757"/>
      <c r="CU40" s="757"/>
      <c r="CV40" s="758"/>
      <c r="CW40" s="756"/>
      <c r="CX40" s="757"/>
      <c r="CY40" s="757"/>
      <c r="CZ40" s="757"/>
      <c r="DA40" s="758"/>
      <c r="DB40" s="756"/>
      <c r="DC40" s="757"/>
      <c r="DD40" s="757"/>
      <c r="DE40" s="757"/>
      <c r="DF40" s="758"/>
      <c r="DG40" s="756"/>
      <c r="DH40" s="757"/>
      <c r="DI40" s="757"/>
      <c r="DJ40" s="757"/>
      <c r="DK40" s="758"/>
      <c r="DL40" s="756"/>
      <c r="DM40" s="757"/>
      <c r="DN40" s="757"/>
      <c r="DO40" s="757"/>
      <c r="DP40" s="758"/>
      <c r="DQ40" s="756"/>
      <c r="DR40" s="757"/>
      <c r="DS40" s="757"/>
      <c r="DT40" s="757"/>
      <c r="DU40" s="758"/>
      <c r="DV40" s="753"/>
      <c r="DW40" s="754"/>
      <c r="DX40" s="754"/>
      <c r="DY40" s="754"/>
      <c r="DZ40" s="759"/>
      <c r="EA40" s="89"/>
    </row>
    <row r="41" spans="1:131" ht="26.25" customHeight="1" x14ac:dyDescent="0.2">
      <c r="A41" s="97">
        <v>14</v>
      </c>
      <c r="B41" s="720"/>
      <c r="C41" s="721"/>
      <c r="D41" s="721"/>
      <c r="E41" s="721"/>
      <c r="F41" s="721"/>
      <c r="G41" s="721"/>
      <c r="H41" s="721"/>
      <c r="I41" s="721"/>
      <c r="J41" s="721"/>
      <c r="K41" s="721"/>
      <c r="L41" s="721"/>
      <c r="M41" s="721"/>
      <c r="N41" s="721"/>
      <c r="O41" s="721"/>
      <c r="P41" s="722"/>
      <c r="Q41" s="723"/>
      <c r="R41" s="724"/>
      <c r="S41" s="724"/>
      <c r="T41" s="724"/>
      <c r="U41" s="724"/>
      <c r="V41" s="724"/>
      <c r="W41" s="724"/>
      <c r="X41" s="724"/>
      <c r="Y41" s="724"/>
      <c r="Z41" s="724"/>
      <c r="AA41" s="724"/>
      <c r="AB41" s="724"/>
      <c r="AC41" s="724"/>
      <c r="AD41" s="724"/>
      <c r="AE41" s="725"/>
      <c r="AF41" s="726"/>
      <c r="AG41" s="727"/>
      <c r="AH41" s="727"/>
      <c r="AI41" s="727"/>
      <c r="AJ41" s="728"/>
      <c r="AK41" s="805"/>
      <c r="AL41" s="801"/>
      <c r="AM41" s="801"/>
      <c r="AN41" s="801"/>
      <c r="AO41" s="801"/>
      <c r="AP41" s="801"/>
      <c r="AQ41" s="801"/>
      <c r="AR41" s="801"/>
      <c r="AS41" s="801"/>
      <c r="AT41" s="801"/>
      <c r="AU41" s="801"/>
      <c r="AV41" s="801"/>
      <c r="AW41" s="801"/>
      <c r="AX41" s="801"/>
      <c r="AY41" s="801"/>
      <c r="AZ41" s="802"/>
      <c r="BA41" s="802"/>
      <c r="BB41" s="802"/>
      <c r="BC41" s="802"/>
      <c r="BD41" s="802"/>
      <c r="BE41" s="803"/>
      <c r="BF41" s="803"/>
      <c r="BG41" s="803"/>
      <c r="BH41" s="803"/>
      <c r="BI41" s="804"/>
      <c r="BJ41" s="91"/>
      <c r="BK41" s="91"/>
      <c r="BL41" s="91"/>
      <c r="BM41" s="91"/>
      <c r="BN41" s="91"/>
      <c r="BO41" s="100"/>
      <c r="BP41" s="100"/>
      <c r="BQ41" s="97">
        <v>35</v>
      </c>
      <c r="BR41" s="98"/>
      <c r="BS41" s="753"/>
      <c r="BT41" s="754"/>
      <c r="BU41" s="754"/>
      <c r="BV41" s="754"/>
      <c r="BW41" s="754"/>
      <c r="BX41" s="754"/>
      <c r="BY41" s="754"/>
      <c r="BZ41" s="754"/>
      <c r="CA41" s="754"/>
      <c r="CB41" s="754"/>
      <c r="CC41" s="754"/>
      <c r="CD41" s="754"/>
      <c r="CE41" s="754"/>
      <c r="CF41" s="754"/>
      <c r="CG41" s="755"/>
      <c r="CH41" s="756"/>
      <c r="CI41" s="757"/>
      <c r="CJ41" s="757"/>
      <c r="CK41" s="757"/>
      <c r="CL41" s="758"/>
      <c r="CM41" s="756"/>
      <c r="CN41" s="757"/>
      <c r="CO41" s="757"/>
      <c r="CP41" s="757"/>
      <c r="CQ41" s="758"/>
      <c r="CR41" s="756"/>
      <c r="CS41" s="757"/>
      <c r="CT41" s="757"/>
      <c r="CU41" s="757"/>
      <c r="CV41" s="758"/>
      <c r="CW41" s="756"/>
      <c r="CX41" s="757"/>
      <c r="CY41" s="757"/>
      <c r="CZ41" s="757"/>
      <c r="DA41" s="758"/>
      <c r="DB41" s="756"/>
      <c r="DC41" s="757"/>
      <c r="DD41" s="757"/>
      <c r="DE41" s="757"/>
      <c r="DF41" s="758"/>
      <c r="DG41" s="756"/>
      <c r="DH41" s="757"/>
      <c r="DI41" s="757"/>
      <c r="DJ41" s="757"/>
      <c r="DK41" s="758"/>
      <c r="DL41" s="756"/>
      <c r="DM41" s="757"/>
      <c r="DN41" s="757"/>
      <c r="DO41" s="757"/>
      <c r="DP41" s="758"/>
      <c r="DQ41" s="756"/>
      <c r="DR41" s="757"/>
      <c r="DS41" s="757"/>
      <c r="DT41" s="757"/>
      <c r="DU41" s="758"/>
      <c r="DV41" s="753"/>
      <c r="DW41" s="754"/>
      <c r="DX41" s="754"/>
      <c r="DY41" s="754"/>
      <c r="DZ41" s="759"/>
      <c r="EA41" s="89"/>
    </row>
    <row r="42" spans="1:131" ht="26.25" customHeight="1" x14ac:dyDescent="0.2">
      <c r="A42" s="97">
        <v>15</v>
      </c>
      <c r="B42" s="720"/>
      <c r="C42" s="721"/>
      <c r="D42" s="721"/>
      <c r="E42" s="721"/>
      <c r="F42" s="721"/>
      <c r="G42" s="721"/>
      <c r="H42" s="721"/>
      <c r="I42" s="721"/>
      <c r="J42" s="721"/>
      <c r="K42" s="721"/>
      <c r="L42" s="721"/>
      <c r="M42" s="721"/>
      <c r="N42" s="721"/>
      <c r="O42" s="721"/>
      <c r="P42" s="722"/>
      <c r="Q42" s="723"/>
      <c r="R42" s="724"/>
      <c r="S42" s="724"/>
      <c r="T42" s="724"/>
      <c r="U42" s="724"/>
      <c r="V42" s="724"/>
      <c r="W42" s="724"/>
      <c r="X42" s="724"/>
      <c r="Y42" s="724"/>
      <c r="Z42" s="724"/>
      <c r="AA42" s="724"/>
      <c r="AB42" s="724"/>
      <c r="AC42" s="724"/>
      <c r="AD42" s="724"/>
      <c r="AE42" s="725"/>
      <c r="AF42" s="726"/>
      <c r="AG42" s="727"/>
      <c r="AH42" s="727"/>
      <c r="AI42" s="727"/>
      <c r="AJ42" s="728"/>
      <c r="AK42" s="805"/>
      <c r="AL42" s="801"/>
      <c r="AM42" s="801"/>
      <c r="AN42" s="801"/>
      <c r="AO42" s="801"/>
      <c r="AP42" s="801"/>
      <c r="AQ42" s="801"/>
      <c r="AR42" s="801"/>
      <c r="AS42" s="801"/>
      <c r="AT42" s="801"/>
      <c r="AU42" s="801"/>
      <c r="AV42" s="801"/>
      <c r="AW42" s="801"/>
      <c r="AX42" s="801"/>
      <c r="AY42" s="801"/>
      <c r="AZ42" s="802"/>
      <c r="BA42" s="802"/>
      <c r="BB42" s="802"/>
      <c r="BC42" s="802"/>
      <c r="BD42" s="802"/>
      <c r="BE42" s="803"/>
      <c r="BF42" s="803"/>
      <c r="BG42" s="803"/>
      <c r="BH42" s="803"/>
      <c r="BI42" s="804"/>
      <c r="BJ42" s="91"/>
      <c r="BK42" s="91"/>
      <c r="BL42" s="91"/>
      <c r="BM42" s="91"/>
      <c r="BN42" s="91"/>
      <c r="BO42" s="100"/>
      <c r="BP42" s="100"/>
      <c r="BQ42" s="97">
        <v>36</v>
      </c>
      <c r="BR42" s="98"/>
      <c r="BS42" s="753"/>
      <c r="BT42" s="754"/>
      <c r="BU42" s="754"/>
      <c r="BV42" s="754"/>
      <c r="BW42" s="754"/>
      <c r="BX42" s="754"/>
      <c r="BY42" s="754"/>
      <c r="BZ42" s="754"/>
      <c r="CA42" s="754"/>
      <c r="CB42" s="754"/>
      <c r="CC42" s="754"/>
      <c r="CD42" s="754"/>
      <c r="CE42" s="754"/>
      <c r="CF42" s="754"/>
      <c r="CG42" s="755"/>
      <c r="CH42" s="756"/>
      <c r="CI42" s="757"/>
      <c r="CJ42" s="757"/>
      <c r="CK42" s="757"/>
      <c r="CL42" s="758"/>
      <c r="CM42" s="756"/>
      <c r="CN42" s="757"/>
      <c r="CO42" s="757"/>
      <c r="CP42" s="757"/>
      <c r="CQ42" s="758"/>
      <c r="CR42" s="756"/>
      <c r="CS42" s="757"/>
      <c r="CT42" s="757"/>
      <c r="CU42" s="757"/>
      <c r="CV42" s="758"/>
      <c r="CW42" s="756"/>
      <c r="CX42" s="757"/>
      <c r="CY42" s="757"/>
      <c r="CZ42" s="757"/>
      <c r="DA42" s="758"/>
      <c r="DB42" s="756"/>
      <c r="DC42" s="757"/>
      <c r="DD42" s="757"/>
      <c r="DE42" s="757"/>
      <c r="DF42" s="758"/>
      <c r="DG42" s="756"/>
      <c r="DH42" s="757"/>
      <c r="DI42" s="757"/>
      <c r="DJ42" s="757"/>
      <c r="DK42" s="758"/>
      <c r="DL42" s="756"/>
      <c r="DM42" s="757"/>
      <c r="DN42" s="757"/>
      <c r="DO42" s="757"/>
      <c r="DP42" s="758"/>
      <c r="DQ42" s="756"/>
      <c r="DR42" s="757"/>
      <c r="DS42" s="757"/>
      <c r="DT42" s="757"/>
      <c r="DU42" s="758"/>
      <c r="DV42" s="753"/>
      <c r="DW42" s="754"/>
      <c r="DX42" s="754"/>
      <c r="DY42" s="754"/>
      <c r="DZ42" s="759"/>
      <c r="EA42" s="89"/>
    </row>
    <row r="43" spans="1:131" ht="26.25" customHeight="1" x14ac:dyDescent="0.2">
      <c r="A43" s="97">
        <v>16</v>
      </c>
      <c r="B43" s="720"/>
      <c r="C43" s="721"/>
      <c r="D43" s="721"/>
      <c r="E43" s="721"/>
      <c r="F43" s="721"/>
      <c r="G43" s="721"/>
      <c r="H43" s="721"/>
      <c r="I43" s="721"/>
      <c r="J43" s="721"/>
      <c r="K43" s="721"/>
      <c r="L43" s="721"/>
      <c r="M43" s="721"/>
      <c r="N43" s="721"/>
      <c r="O43" s="721"/>
      <c r="P43" s="722"/>
      <c r="Q43" s="723"/>
      <c r="R43" s="724"/>
      <c r="S43" s="724"/>
      <c r="T43" s="724"/>
      <c r="U43" s="724"/>
      <c r="V43" s="724"/>
      <c r="W43" s="724"/>
      <c r="X43" s="724"/>
      <c r="Y43" s="724"/>
      <c r="Z43" s="724"/>
      <c r="AA43" s="724"/>
      <c r="AB43" s="724"/>
      <c r="AC43" s="724"/>
      <c r="AD43" s="724"/>
      <c r="AE43" s="725"/>
      <c r="AF43" s="726"/>
      <c r="AG43" s="727"/>
      <c r="AH43" s="727"/>
      <c r="AI43" s="727"/>
      <c r="AJ43" s="728"/>
      <c r="AK43" s="805"/>
      <c r="AL43" s="801"/>
      <c r="AM43" s="801"/>
      <c r="AN43" s="801"/>
      <c r="AO43" s="801"/>
      <c r="AP43" s="801"/>
      <c r="AQ43" s="801"/>
      <c r="AR43" s="801"/>
      <c r="AS43" s="801"/>
      <c r="AT43" s="801"/>
      <c r="AU43" s="801"/>
      <c r="AV43" s="801"/>
      <c r="AW43" s="801"/>
      <c r="AX43" s="801"/>
      <c r="AY43" s="801"/>
      <c r="AZ43" s="802"/>
      <c r="BA43" s="802"/>
      <c r="BB43" s="802"/>
      <c r="BC43" s="802"/>
      <c r="BD43" s="802"/>
      <c r="BE43" s="803"/>
      <c r="BF43" s="803"/>
      <c r="BG43" s="803"/>
      <c r="BH43" s="803"/>
      <c r="BI43" s="804"/>
      <c r="BJ43" s="91"/>
      <c r="BK43" s="91"/>
      <c r="BL43" s="91"/>
      <c r="BM43" s="91"/>
      <c r="BN43" s="91"/>
      <c r="BO43" s="100"/>
      <c r="BP43" s="100"/>
      <c r="BQ43" s="97">
        <v>37</v>
      </c>
      <c r="BR43" s="98"/>
      <c r="BS43" s="753"/>
      <c r="BT43" s="754"/>
      <c r="BU43" s="754"/>
      <c r="BV43" s="754"/>
      <c r="BW43" s="754"/>
      <c r="BX43" s="754"/>
      <c r="BY43" s="754"/>
      <c r="BZ43" s="754"/>
      <c r="CA43" s="754"/>
      <c r="CB43" s="754"/>
      <c r="CC43" s="754"/>
      <c r="CD43" s="754"/>
      <c r="CE43" s="754"/>
      <c r="CF43" s="754"/>
      <c r="CG43" s="755"/>
      <c r="CH43" s="756"/>
      <c r="CI43" s="757"/>
      <c r="CJ43" s="757"/>
      <c r="CK43" s="757"/>
      <c r="CL43" s="758"/>
      <c r="CM43" s="756"/>
      <c r="CN43" s="757"/>
      <c r="CO43" s="757"/>
      <c r="CP43" s="757"/>
      <c r="CQ43" s="758"/>
      <c r="CR43" s="756"/>
      <c r="CS43" s="757"/>
      <c r="CT43" s="757"/>
      <c r="CU43" s="757"/>
      <c r="CV43" s="758"/>
      <c r="CW43" s="756"/>
      <c r="CX43" s="757"/>
      <c r="CY43" s="757"/>
      <c r="CZ43" s="757"/>
      <c r="DA43" s="758"/>
      <c r="DB43" s="756"/>
      <c r="DC43" s="757"/>
      <c r="DD43" s="757"/>
      <c r="DE43" s="757"/>
      <c r="DF43" s="758"/>
      <c r="DG43" s="756"/>
      <c r="DH43" s="757"/>
      <c r="DI43" s="757"/>
      <c r="DJ43" s="757"/>
      <c r="DK43" s="758"/>
      <c r="DL43" s="756"/>
      <c r="DM43" s="757"/>
      <c r="DN43" s="757"/>
      <c r="DO43" s="757"/>
      <c r="DP43" s="758"/>
      <c r="DQ43" s="756"/>
      <c r="DR43" s="757"/>
      <c r="DS43" s="757"/>
      <c r="DT43" s="757"/>
      <c r="DU43" s="758"/>
      <c r="DV43" s="753"/>
      <c r="DW43" s="754"/>
      <c r="DX43" s="754"/>
      <c r="DY43" s="754"/>
      <c r="DZ43" s="759"/>
      <c r="EA43" s="89"/>
    </row>
    <row r="44" spans="1:131" ht="26.25" customHeight="1" x14ac:dyDescent="0.2">
      <c r="A44" s="97">
        <v>17</v>
      </c>
      <c r="B44" s="720"/>
      <c r="C44" s="721"/>
      <c r="D44" s="721"/>
      <c r="E44" s="721"/>
      <c r="F44" s="721"/>
      <c r="G44" s="721"/>
      <c r="H44" s="721"/>
      <c r="I44" s="721"/>
      <c r="J44" s="721"/>
      <c r="K44" s="721"/>
      <c r="L44" s="721"/>
      <c r="M44" s="721"/>
      <c r="N44" s="721"/>
      <c r="O44" s="721"/>
      <c r="P44" s="722"/>
      <c r="Q44" s="723"/>
      <c r="R44" s="724"/>
      <c r="S44" s="724"/>
      <c r="T44" s="724"/>
      <c r="U44" s="724"/>
      <c r="V44" s="724"/>
      <c r="W44" s="724"/>
      <c r="X44" s="724"/>
      <c r="Y44" s="724"/>
      <c r="Z44" s="724"/>
      <c r="AA44" s="724"/>
      <c r="AB44" s="724"/>
      <c r="AC44" s="724"/>
      <c r="AD44" s="724"/>
      <c r="AE44" s="725"/>
      <c r="AF44" s="726"/>
      <c r="AG44" s="727"/>
      <c r="AH44" s="727"/>
      <c r="AI44" s="727"/>
      <c r="AJ44" s="728"/>
      <c r="AK44" s="805"/>
      <c r="AL44" s="801"/>
      <c r="AM44" s="801"/>
      <c r="AN44" s="801"/>
      <c r="AO44" s="801"/>
      <c r="AP44" s="801"/>
      <c r="AQ44" s="801"/>
      <c r="AR44" s="801"/>
      <c r="AS44" s="801"/>
      <c r="AT44" s="801"/>
      <c r="AU44" s="801"/>
      <c r="AV44" s="801"/>
      <c r="AW44" s="801"/>
      <c r="AX44" s="801"/>
      <c r="AY44" s="801"/>
      <c r="AZ44" s="802"/>
      <c r="BA44" s="802"/>
      <c r="BB44" s="802"/>
      <c r="BC44" s="802"/>
      <c r="BD44" s="802"/>
      <c r="BE44" s="803"/>
      <c r="BF44" s="803"/>
      <c r="BG44" s="803"/>
      <c r="BH44" s="803"/>
      <c r="BI44" s="804"/>
      <c r="BJ44" s="91"/>
      <c r="BK44" s="91"/>
      <c r="BL44" s="91"/>
      <c r="BM44" s="91"/>
      <c r="BN44" s="91"/>
      <c r="BO44" s="100"/>
      <c r="BP44" s="100"/>
      <c r="BQ44" s="97">
        <v>38</v>
      </c>
      <c r="BR44" s="98"/>
      <c r="BS44" s="753"/>
      <c r="BT44" s="754"/>
      <c r="BU44" s="754"/>
      <c r="BV44" s="754"/>
      <c r="BW44" s="754"/>
      <c r="BX44" s="754"/>
      <c r="BY44" s="754"/>
      <c r="BZ44" s="754"/>
      <c r="CA44" s="754"/>
      <c r="CB44" s="754"/>
      <c r="CC44" s="754"/>
      <c r="CD44" s="754"/>
      <c r="CE44" s="754"/>
      <c r="CF44" s="754"/>
      <c r="CG44" s="755"/>
      <c r="CH44" s="756"/>
      <c r="CI44" s="757"/>
      <c r="CJ44" s="757"/>
      <c r="CK44" s="757"/>
      <c r="CL44" s="758"/>
      <c r="CM44" s="756"/>
      <c r="CN44" s="757"/>
      <c r="CO44" s="757"/>
      <c r="CP44" s="757"/>
      <c r="CQ44" s="758"/>
      <c r="CR44" s="756"/>
      <c r="CS44" s="757"/>
      <c r="CT44" s="757"/>
      <c r="CU44" s="757"/>
      <c r="CV44" s="758"/>
      <c r="CW44" s="756"/>
      <c r="CX44" s="757"/>
      <c r="CY44" s="757"/>
      <c r="CZ44" s="757"/>
      <c r="DA44" s="758"/>
      <c r="DB44" s="756"/>
      <c r="DC44" s="757"/>
      <c r="DD44" s="757"/>
      <c r="DE44" s="757"/>
      <c r="DF44" s="758"/>
      <c r="DG44" s="756"/>
      <c r="DH44" s="757"/>
      <c r="DI44" s="757"/>
      <c r="DJ44" s="757"/>
      <c r="DK44" s="758"/>
      <c r="DL44" s="756"/>
      <c r="DM44" s="757"/>
      <c r="DN44" s="757"/>
      <c r="DO44" s="757"/>
      <c r="DP44" s="758"/>
      <c r="DQ44" s="756"/>
      <c r="DR44" s="757"/>
      <c r="DS44" s="757"/>
      <c r="DT44" s="757"/>
      <c r="DU44" s="758"/>
      <c r="DV44" s="753"/>
      <c r="DW44" s="754"/>
      <c r="DX44" s="754"/>
      <c r="DY44" s="754"/>
      <c r="DZ44" s="759"/>
      <c r="EA44" s="89"/>
    </row>
    <row r="45" spans="1:131" ht="26.25" customHeight="1" x14ac:dyDescent="0.2">
      <c r="A45" s="97">
        <v>18</v>
      </c>
      <c r="B45" s="720"/>
      <c r="C45" s="721"/>
      <c r="D45" s="721"/>
      <c r="E45" s="721"/>
      <c r="F45" s="721"/>
      <c r="G45" s="721"/>
      <c r="H45" s="721"/>
      <c r="I45" s="721"/>
      <c r="J45" s="721"/>
      <c r="K45" s="721"/>
      <c r="L45" s="721"/>
      <c r="M45" s="721"/>
      <c r="N45" s="721"/>
      <c r="O45" s="721"/>
      <c r="P45" s="722"/>
      <c r="Q45" s="723"/>
      <c r="R45" s="724"/>
      <c r="S45" s="724"/>
      <c r="T45" s="724"/>
      <c r="U45" s="724"/>
      <c r="V45" s="724"/>
      <c r="W45" s="724"/>
      <c r="X45" s="724"/>
      <c r="Y45" s="724"/>
      <c r="Z45" s="724"/>
      <c r="AA45" s="724"/>
      <c r="AB45" s="724"/>
      <c r="AC45" s="724"/>
      <c r="AD45" s="724"/>
      <c r="AE45" s="725"/>
      <c r="AF45" s="726"/>
      <c r="AG45" s="727"/>
      <c r="AH45" s="727"/>
      <c r="AI45" s="727"/>
      <c r="AJ45" s="728"/>
      <c r="AK45" s="805"/>
      <c r="AL45" s="801"/>
      <c r="AM45" s="801"/>
      <c r="AN45" s="801"/>
      <c r="AO45" s="801"/>
      <c r="AP45" s="801"/>
      <c r="AQ45" s="801"/>
      <c r="AR45" s="801"/>
      <c r="AS45" s="801"/>
      <c r="AT45" s="801"/>
      <c r="AU45" s="801"/>
      <c r="AV45" s="801"/>
      <c r="AW45" s="801"/>
      <c r="AX45" s="801"/>
      <c r="AY45" s="801"/>
      <c r="AZ45" s="802"/>
      <c r="BA45" s="802"/>
      <c r="BB45" s="802"/>
      <c r="BC45" s="802"/>
      <c r="BD45" s="802"/>
      <c r="BE45" s="803"/>
      <c r="BF45" s="803"/>
      <c r="BG45" s="803"/>
      <c r="BH45" s="803"/>
      <c r="BI45" s="804"/>
      <c r="BJ45" s="91"/>
      <c r="BK45" s="91"/>
      <c r="BL45" s="91"/>
      <c r="BM45" s="91"/>
      <c r="BN45" s="91"/>
      <c r="BO45" s="100"/>
      <c r="BP45" s="100"/>
      <c r="BQ45" s="97">
        <v>39</v>
      </c>
      <c r="BR45" s="98"/>
      <c r="BS45" s="753"/>
      <c r="BT45" s="754"/>
      <c r="BU45" s="754"/>
      <c r="BV45" s="754"/>
      <c r="BW45" s="754"/>
      <c r="BX45" s="754"/>
      <c r="BY45" s="754"/>
      <c r="BZ45" s="754"/>
      <c r="CA45" s="754"/>
      <c r="CB45" s="754"/>
      <c r="CC45" s="754"/>
      <c r="CD45" s="754"/>
      <c r="CE45" s="754"/>
      <c r="CF45" s="754"/>
      <c r="CG45" s="755"/>
      <c r="CH45" s="756"/>
      <c r="CI45" s="757"/>
      <c r="CJ45" s="757"/>
      <c r="CK45" s="757"/>
      <c r="CL45" s="758"/>
      <c r="CM45" s="756"/>
      <c r="CN45" s="757"/>
      <c r="CO45" s="757"/>
      <c r="CP45" s="757"/>
      <c r="CQ45" s="758"/>
      <c r="CR45" s="756"/>
      <c r="CS45" s="757"/>
      <c r="CT45" s="757"/>
      <c r="CU45" s="757"/>
      <c r="CV45" s="758"/>
      <c r="CW45" s="756"/>
      <c r="CX45" s="757"/>
      <c r="CY45" s="757"/>
      <c r="CZ45" s="757"/>
      <c r="DA45" s="758"/>
      <c r="DB45" s="756"/>
      <c r="DC45" s="757"/>
      <c r="DD45" s="757"/>
      <c r="DE45" s="757"/>
      <c r="DF45" s="758"/>
      <c r="DG45" s="756"/>
      <c r="DH45" s="757"/>
      <c r="DI45" s="757"/>
      <c r="DJ45" s="757"/>
      <c r="DK45" s="758"/>
      <c r="DL45" s="756"/>
      <c r="DM45" s="757"/>
      <c r="DN45" s="757"/>
      <c r="DO45" s="757"/>
      <c r="DP45" s="758"/>
      <c r="DQ45" s="756"/>
      <c r="DR45" s="757"/>
      <c r="DS45" s="757"/>
      <c r="DT45" s="757"/>
      <c r="DU45" s="758"/>
      <c r="DV45" s="753"/>
      <c r="DW45" s="754"/>
      <c r="DX45" s="754"/>
      <c r="DY45" s="754"/>
      <c r="DZ45" s="759"/>
      <c r="EA45" s="89"/>
    </row>
    <row r="46" spans="1:131" ht="26.25" customHeight="1" x14ac:dyDescent="0.2">
      <c r="A46" s="97">
        <v>19</v>
      </c>
      <c r="B46" s="720"/>
      <c r="C46" s="721"/>
      <c r="D46" s="721"/>
      <c r="E46" s="721"/>
      <c r="F46" s="721"/>
      <c r="G46" s="721"/>
      <c r="H46" s="721"/>
      <c r="I46" s="721"/>
      <c r="J46" s="721"/>
      <c r="K46" s="721"/>
      <c r="L46" s="721"/>
      <c r="M46" s="721"/>
      <c r="N46" s="721"/>
      <c r="O46" s="721"/>
      <c r="P46" s="722"/>
      <c r="Q46" s="723"/>
      <c r="R46" s="724"/>
      <c r="S46" s="724"/>
      <c r="T46" s="724"/>
      <c r="U46" s="724"/>
      <c r="V46" s="724"/>
      <c r="W46" s="724"/>
      <c r="X46" s="724"/>
      <c r="Y46" s="724"/>
      <c r="Z46" s="724"/>
      <c r="AA46" s="724"/>
      <c r="AB46" s="724"/>
      <c r="AC46" s="724"/>
      <c r="AD46" s="724"/>
      <c r="AE46" s="725"/>
      <c r="AF46" s="726"/>
      <c r="AG46" s="727"/>
      <c r="AH46" s="727"/>
      <c r="AI46" s="727"/>
      <c r="AJ46" s="728"/>
      <c r="AK46" s="805"/>
      <c r="AL46" s="801"/>
      <c r="AM46" s="801"/>
      <c r="AN46" s="801"/>
      <c r="AO46" s="801"/>
      <c r="AP46" s="801"/>
      <c r="AQ46" s="801"/>
      <c r="AR46" s="801"/>
      <c r="AS46" s="801"/>
      <c r="AT46" s="801"/>
      <c r="AU46" s="801"/>
      <c r="AV46" s="801"/>
      <c r="AW46" s="801"/>
      <c r="AX46" s="801"/>
      <c r="AY46" s="801"/>
      <c r="AZ46" s="802"/>
      <c r="BA46" s="802"/>
      <c r="BB46" s="802"/>
      <c r="BC46" s="802"/>
      <c r="BD46" s="802"/>
      <c r="BE46" s="803"/>
      <c r="BF46" s="803"/>
      <c r="BG46" s="803"/>
      <c r="BH46" s="803"/>
      <c r="BI46" s="804"/>
      <c r="BJ46" s="91"/>
      <c r="BK46" s="91"/>
      <c r="BL46" s="91"/>
      <c r="BM46" s="91"/>
      <c r="BN46" s="91"/>
      <c r="BO46" s="100"/>
      <c r="BP46" s="100"/>
      <c r="BQ46" s="97">
        <v>40</v>
      </c>
      <c r="BR46" s="98"/>
      <c r="BS46" s="753"/>
      <c r="BT46" s="754"/>
      <c r="BU46" s="754"/>
      <c r="BV46" s="754"/>
      <c r="BW46" s="754"/>
      <c r="BX46" s="754"/>
      <c r="BY46" s="754"/>
      <c r="BZ46" s="754"/>
      <c r="CA46" s="754"/>
      <c r="CB46" s="754"/>
      <c r="CC46" s="754"/>
      <c r="CD46" s="754"/>
      <c r="CE46" s="754"/>
      <c r="CF46" s="754"/>
      <c r="CG46" s="755"/>
      <c r="CH46" s="756"/>
      <c r="CI46" s="757"/>
      <c r="CJ46" s="757"/>
      <c r="CK46" s="757"/>
      <c r="CL46" s="758"/>
      <c r="CM46" s="756"/>
      <c r="CN46" s="757"/>
      <c r="CO46" s="757"/>
      <c r="CP46" s="757"/>
      <c r="CQ46" s="758"/>
      <c r="CR46" s="756"/>
      <c r="CS46" s="757"/>
      <c r="CT46" s="757"/>
      <c r="CU46" s="757"/>
      <c r="CV46" s="758"/>
      <c r="CW46" s="756"/>
      <c r="CX46" s="757"/>
      <c r="CY46" s="757"/>
      <c r="CZ46" s="757"/>
      <c r="DA46" s="758"/>
      <c r="DB46" s="756"/>
      <c r="DC46" s="757"/>
      <c r="DD46" s="757"/>
      <c r="DE46" s="757"/>
      <c r="DF46" s="758"/>
      <c r="DG46" s="756"/>
      <c r="DH46" s="757"/>
      <c r="DI46" s="757"/>
      <c r="DJ46" s="757"/>
      <c r="DK46" s="758"/>
      <c r="DL46" s="756"/>
      <c r="DM46" s="757"/>
      <c r="DN46" s="757"/>
      <c r="DO46" s="757"/>
      <c r="DP46" s="758"/>
      <c r="DQ46" s="756"/>
      <c r="DR46" s="757"/>
      <c r="DS46" s="757"/>
      <c r="DT46" s="757"/>
      <c r="DU46" s="758"/>
      <c r="DV46" s="753"/>
      <c r="DW46" s="754"/>
      <c r="DX46" s="754"/>
      <c r="DY46" s="754"/>
      <c r="DZ46" s="759"/>
      <c r="EA46" s="89"/>
    </row>
    <row r="47" spans="1:131" ht="26.25" customHeight="1" x14ac:dyDescent="0.2">
      <c r="A47" s="97">
        <v>20</v>
      </c>
      <c r="B47" s="720"/>
      <c r="C47" s="721"/>
      <c r="D47" s="721"/>
      <c r="E47" s="721"/>
      <c r="F47" s="721"/>
      <c r="G47" s="721"/>
      <c r="H47" s="721"/>
      <c r="I47" s="721"/>
      <c r="J47" s="721"/>
      <c r="K47" s="721"/>
      <c r="L47" s="721"/>
      <c r="M47" s="721"/>
      <c r="N47" s="721"/>
      <c r="O47" s="721"/>
      <c r="P47" s="722"/>
      <c r="Q47" s="723"/>
      <c r="R47" s="724"/>
      <c r="S47" s="724"/>
      <c r="T47" s="724"/>
      <c r="U47" s="724"/>
      <c r="V47" s="724"/>
      <c r="W47" s="724"/>
      <c r="X47" s="724"/>
      <c r="Y47" s="724"/>
      <c r="Z47" s="724"/>
      <c r="AA47" s="724"/>
      <c r="AB47" s="724"/>
      <c r="AC47" s="724"/>
      <c r="AD47" s="724"/>
      <c r="AE47" s="725"/>
      <c r="AF47" s="726"/>
      <c r="AG47" s="727"/>
      <c r="AH47" s="727"/>
      <c r="AI47" s="727"/>
      <c r="AJ47" s="728"/>
      <c r="AK47" s="805"/>
      <c r="AL47" s="801"/>
      <c r="AM47" s="801"/>
      <c r="AN47" s="801"/>
      <c r="AO47" s="801"/>
      <c r="AP47" s="801"/>
      <c r="AQ47" s="801"/>
      <c r="AR47" s="801"/>
      <c r="AS47" s="801"/>
      <c r="AT47" s="801"/>
      <c r="AU47" s="801"/>
      <c r="AV47" s="801"/>
      <c r="AW47" s="801"/>
      <c r="AX47" s="801"/>
      <c r="AY47" s="801"/>
      <c r="AZ47" s="802"/>
      <c r="BA47" s="802"/>
      <c r="BB47" s="802"/>
      <c r="BC47" s="802"/>
      <c r="BD47" s="802"/>
      <c r="BE47" s="803"/>
      <c r="BF47" s="803"/>
      <c r="BG47" s="803"/>
      <c r="BH47" s="803"/>
      <c r="BI47" s="804"/>
      <c r="BJ47" s="91"/>
      <c r="BK47" s="91"/>
      <c r="BL47" s="91"/>
      <c r="BM47" s="91"/>
      <c r="BN47" s="91"/>
      <c r="BO47" s="100"/>
      <c r="BP47" s="100"/>
      <c r="BQ47" s="97">
        <v>41</v>
      </c>
      <c r="BR47" s="98"/>
      <c r="BS47" s="753"/>
      <c r="BT47" s="754"/>
      <c r="BU47" s="754"/>
      <c r="BV47" s="754"/>
      <c r="BW47" s="754"/>
      <c r="BX47" s="754"/>
      <c r="BY47" s="754"/>
      <c r="BZ47" s="754"/>
      <c r="CA47" s="754"/>
      <c r="CB47" s="754"/>
      <c r="CC47" s="754"/>
      <c r="CD47" s="754"/>
      <c r="CE47" s="754"/>
      <c r="CF47" s="754"/>
      <c r="CG47" s="755"/>
      <c r="CH47" s="756"/>
      <c r="CI47" s="757"/>
      <c r="CJ47" s="757"/>
      <c r="CK47" s="757"/>
      <c r="CL47" s="758"/>
      <c r="CM47" s="756"/>
      <c r="CN47" s="757"/>
      <c r="CO47" s="757"/>
      <c r="CP47" s="757"/>
      <c r="CQ47" s="758"/>
      <c r="CR47" s="756"/>
      <c r="CS47" s="757"/>
      <c r="CT47" s="757"/>
      <c r="CU47" s="757"/>
      <c r="CV47" s="758"/>
      <c r="CW47" s="756"/>
      <c r="CX47" s="757"/>
      <c r="CY47" s="757"/>
      <c r="CZ47" s="757"/>
      <c r="DA47" s="758"/>
      <c r="DB47" s="756"/>
      <c r="DC47" s="757"/>
      <c r="DD47" s="757"/>
      <c r="DE47" s="757"/>
      <c r="DF47" s="758"/>
      <c r="DG47" s="756"/>
      <c r="DH47" s="757"/>
      <c r="DI47" s="757"/>
      <c r="DJ47" s="757"/>
      <c r="DK47" s="758"/>
      <c r="DL47" s="756"/>
      <c r="DM47" s="757"/>
      <c r="DN47" s="757"/>
      <c r="DO47" s="757"/>
      <c r="DP47" s="758"/>
      <c r="DQ47" s="756"/>
      <c r="DR47" s="757"/>
      <c r="DS47" s="757"/>
      <c r="DT47" s="757"/>
      <c r="DU47" s="758"/>
      <c r="DV47" s="753"/>
      <c r="DW47" s="754"/>
      <c r="DX47" s="754"/>
      <c r="DY47" s="754"/>
      <c r="DZ47" s="759"/>
      <c r="EA47" s="89"/>
    </row>
    <row r="48" spans="1:131" ht="26.25" customHeight="1" x14ac:dyDescent="0.2">
      <c r="A48" s="97">
        <v>21</v>
      </c>
      <c r="B48" s="720"/>
      <c r="C48" s="721"/>
      <c r="D48" s="721"/>
      <c r="E48" s="721"/>
      <c r="F48" s="721"/>
      <c r="G48" s="721"/>
      <c r="H48" s="721"/>
      <c r="I48" s="721"/>
      <c r="J48" s="721"/>
      <c r="K48" s="721"/>
      <c r="L48" s="721"/>
      <c r="M48" s="721"/>
      <c r="N48" s="721"/>
      <c r="O48" s="721"/>
      <c r="P48" s="722"/>
      <c r="Q48" s="723"/>
      <c r="R48" s="724"/>
      <c r="S48" s="724"/>
      <c r="T48" s="724"/>
      <c r="U48" s="724"/>
      <c r="V48" s="724"/>
      <c r="W48" s="724"/>
      <c r="X48" s="724"/>
      <c r="Y48" s="724"/>
      <c r="Z48" s="724"/>
      <c r="AA48" s="724"/>
      <c r="AB48" s="724"/>
      <c r="AC48" s="724"/>
      <c r="AD48" s="724"/>
      <c r="AE48" s="725"/>
      <c r="AF48" s="726"/>
      <c r="AG48" s="727"/>
      <c r="AH48" s="727"/>
      <c r="AI48" s="727"/>
      <c r="AJ48" s="728"/>
      <c r="AK48" s="805"/>
      <c r="AL48" s="801"/>
      <c r="AM48" s="801"/>
      <c r="AN48" s="801"/>
      <c r="AO48" s="801"/>
      <c r="AP48" s="801"/>
      <c r="AQ48" s="801"/>
      <c r="AR48" s="801"/>
      <c r="AS48" s="801"/>
      <c r="AT48" s="801"/>
      <c r="AU48" s="801"/>
      <c r="AV48" s="801"/>
      <c r="AW48" s="801"/>
      <c r="AX48" s="801"/>
      <c r="AY48" s="801"/>
      <c r="AZ48" s="802"/>
      <c r="BA48" s="802"/>
      <c r="BB48" s="802"/>
      <c r="BC48" s="802"/>
      <c r="BD48" s="802"/>
      <c r="BE48" s="803"/>
      <c r="BF48" s="803"/>
      <c r="BG48" s="803"/>
      <c r="BH48" s="803"/>
      <c r="BI48" s="804"/>
      <c r="BJ48" s="91"/>
      <c r="BK48" s="91"/>
      <c r="BL48" s="91"/>
      <c r="BM48" s="91"/>
      <c r="BN48" s="91"/>
      <c r="BO48" s="100"/>
      <c r="BP48" s="100"/>
      <c r="BQ48" s="97">
        <v>42</v>
      </c>
      <c r="BR48" s="98"/>
      <c r="BS48" s="753"/>
      <c r="BT48" s="754"/>
      <c r="BU48" s="754"/>
      <c r="BV48" s="754"/>
      <c r="BW48" s="754"/>
      <c r="BX48" s="754"/>
      <c r="BY48" s="754"/>
      <c r="BZ48" s="754"/>
      <c r="CA48" s="754"/>
      <c r="CB48" s="754"/>
      <c r="CC48" s="754"/>
      <c r="CD48" s="754"/>
      <c r="CE48" s="754"/>
      <c r="CF48" s="754"/>
      <c r="CG48" s="755"/>
      <c r="CH48" s="756"/>
      <c r="CI48" s="757"/>
      <c r="CJ48" s="757"/>
      <c r="CK48" s="757"/>
      <c r="CL48" s="758"/>
      <c r="CM48" s="756"/>
      <c r="CN48" s="757"/>
      <c r="CO48" s="757"/>
      <c r="CP48" s="757"/>
      <c r="CQ48" s="758"/>
      <c r="CR48" s="756"/>
      <c r="CS48" s="757"/>
      <c r="CT48" s="757"/>
      <c r="CU48" s="757"/>
      <c r="CV48" s="758"/>
      <c r="CW48" s="756"/>
      <c r="CX48" s="757"/>
      <c r="CY48" s="757"/>
      <c r="CZ48" s="757"/>
      <c r="DA48" s="758"/>
      <c r="DB48" s="756"/>
      <c r="DC48" s="757"/>
      <c r="DD48" s="757"/>
      <c r="DE48" s="757"/>
      <c r="DF48" s="758"/>
      <c r="DG48" s="756"/>
      <c r="DH48" s="757"/>
      <c r="DI48" s="757"/>
      <c r="DJ48" s="757"/>
      <c r="DK48" s="758"/>
      <c r="DL48" s="756"/>
      <c r="DM48" s="757"/>
      <c r="DN48" s="757"/>
      <c r="DO48" s="757"/>
      <c r="DP48" s="758"/>
      <c r="DQ48" s="756"/>
      <c r="DR48" s="757"/>
      <c r="DS48" s="757"/>
      <c r="DT48" s="757"/>
      <c r="DU48" s="758"/>
      <c r="DV48" s="753"/>
      <c r="DW48" s="754"/>
      <c r="DX48" s="754"/>
      <c r="DY48" s="754"/>
      <c r="DZ48" s="759"/>
      <c r="EA48" s="89"/>
    </row>
    <row r="49" spans="1:131" ht="26.25" customHeight="1" x14ac:dyDescent="0.2">
      <c r="A49" s="97">
        <v>22</v>
      </c>
      <c r="B49" s="720"/>
      <c r="C49" s="721"/>
      <c r="D49" s="721"/>
      <c r="E49" s="721"/>
      <c r="F49" s="721"/>
      <c r="G49" s="721"/>
      <c r="H49" s="721"/>
      <c r="I49" s="721"/>
      <c r="J49" s="721"/>
      <c r="K49" s="721"/>
      <c r="L49" s="721"/>
      <c r="M49" s="721"/>
      <c r="N49" s="721"/>
      <c r="O49" s="721"/>
      <c r="P49" s="722"/>
      <c r="Q49" s="723"/>
      <c r="R49" s="724"/>
      <c r="S49" s="724"/>
      <c r="T49" s="724"/>
      <c r="U49" s="724"/>
      <c r="V49" s="724"/>
      <c r="W49" s="724"/>
      <c r="X49" s="724"/>
      <c r="Y49" s="724"/>
      <c r="Z49" s="724"/>
      <c r="AA49" s="724"/>
      <c r="AB49" s="724"/>
      <c r="AC49" s="724"/>
      <c r="AD49" s="724"/>
      <c r="AE49" s="725"/>
      <c r="AF49" s="726"/>
      <c r="AG49" s="727"/>
      <c r="AH49" s="727"/>
      <c r="AI49" s="727"/>
      <c r="AJ49" s="728"/>
      <c r="AK49" s="805"/>
      <c r="AL49" s="801"/>
      <c r="AM49" s="801"/>
      <c r="AN49" s="801"/>
      <c r="AO49" s="801"/>
      <c r="AP49" s="801"/>
      <c r="AQ49" s="801"/>
      <c r="AR49" s="801"/>
      <c r="AS49" s="801"/>
      <c r="AT49" s="801"/>
      <c r="AU49" s="801"/>
      <c r="AV49" s="801"/>
      <c r="AW49" s="801"/>
      <c r="AX49" s="801"/>
      <c r="AY49" s="801"/>
      <c r="AZ49" s="802"/>
      <c r="BA49" s="802"/>
      <c r="BB49" s="802"/>
      <c r="BC49" s="802"/>
      <c r="BD49" s="802"/>
      <c r="BE49" s="803"/>
      <c r="BF49" s="803"/>
      <c r="BG49" s="803"/>
      <c r="BH49" s="803"/>
      <c r="BI49" s="804"/>
      <c r="BJ49" s="91"/>
      <c r="BK49" s="91"/>
      <c r="BL49" s="91"/>
      <c r="BM49" s="91"/>
      <c r="BN49" s="91"/>
      <c r="BO49" s="100"/>
      <c r="BP49" s="100"/>
      <c r="BQ49" s="97">
        <v>43</v>
      </c>
      <c r="BR49" s="98"/>
      <c r="BS49" s="753"/>
      <c r="BT49" s="754"/>
      <c r="BU49" s="754"/>
      <c r="BV49" s="754"/>
      <c r="BW49" s="754"/>
      <c r="BX49" s="754"/>
      <c r="BY49" s="754"/>
      <c r="BZ49" s="754"/>
      <c r="CA49" s="754"/>
      <c r="CB49" s="754"/>
      <c r="CC49" s="754"/>
      <c r="CD49" s="754"/>
      <c r="CE49" s="754"/>
      <c r="CF49" s="754"/>
      <c r="CG49" s="755"/>
      <c r="CH49" s="756"/>
      <c r="CI49" s="757"/>
      <c r="CJ49" s="757"/>
      <c r="CK49" s="757"/>
      <c r="CL49" s="758"/>
      <c r="CM49" s="756"/>
      <c r="CN49" s="757"/>
      <c r="CO49" s="757"/>
      <c r="CP49" s="757"/>
      <c r="CQ49" s="758"/>
      <c r="CR49" s="756"/>
      <c r="CS49" s="757"/>
      <c r="CT49" s="757"/>
      <c r="CU49" s="757"/>
      <c r="CV49" s="758"/>
      <c r="CW49" s="756"/>
      <c r="CX49" s="757"/>
      <c r="CY49" s="757"/>
      <c r="CZ49" s="757"/>
      <c r="DA49" s="758"/>
      <c r="DB49" s="756"/>
      <c r="DC49" s="757"/>
      <c r="DD49" s="757"/>
      <c r="DE49" s="757"/>
      <c r="DF49" s="758"/>
      <c r="DG49" s="756"/>
      <c r="DH49" s="757"/>
      <c r="DI49" s="757"/>
      <c r="DJ49" s="757"/>
      <c r="DK49" s="758"/>
      <c r="DL49" s="756"/>
      <c r="DM49" s="757"/>
      <c r="DN49" s="757"/>
      <c r="DO49" s="757"/>
      <c r="DP49" s="758"/>
      <c r="DQ49" s="756"/>
      <c r="DR49" s="757"/>
      <c r="DS49" s="757"/>
      <c r="DT49" s="757"/>
      <c r="DU49" s="758"/>
      <c r="DV49" s="753"/>
      <c r="DW49" s="754"/>
      <c r="DX49" s="754"/>
      <c r="DY49" s="754"/>
      <c r="DZ49" s="759"/>
      <c r="EA49" s="89"/>
    </row>
    <row r="50" spans="1:131" ht="26.25" customHeight="1" x14ac:dyDescent="0.2">
      <c r="A50" s="97">
        <v>23</v>
      </c>
      <c r="B50" s="720"/>
      <c r="C50" s="721"/>
      <c r="D50" s="721"/>
      <c r="E50" s="721"/>
      <c r="F50" s="721"/>
      <c r="G50" s="721"/>
      <c r="H50" s="721"/>
      <c r="I50" s="721"/>
      <c r="J50" s="721"/>
      <c r="K50" s="721"/>
      <c r="L50" s="721"/>
      <c r="M50" s="721"/>
      <c r="N50" s="721"/>
      <c r="O50" s="721"/>
      <c r="P50" s="722"/>
      <c r="Q50" s="806"/>
      <c r="R50" s="807"/>
      <c r="S50" s="807"/>
      <c r="T50" s="807"/>
      <c r="U50" s="807"/>
      <c r="V50" s="807"/>
      <c r="W50" s="807"/>
      <c r="X50" s="807"/>
      <c r="Y50" s="807"/>
      <c r="Z50" s="807"/>
      <c r="AA50" s="807"/>
      <c r="AB50" s="807"/>
      <c r="AC50" s="807"/>
      <c r="AD50" s="807"/>
      <c r="AE50" s="808"/>
      <c r="AF50" s="726"/>
      <c r="AG50" s="727"/>
      <c r="AH50" s="727"/>
      <c r="AI50" s="727"/>
      <c r="AJ50" s="728"/>
      <c r="AK50" s="810"/>
      <c r="AL50" s="807"/>
      <c r="AM50" s="807"/>
      <c r="AN50" s="807"/>
      <c r="AO50" s="807"/>
      <c r="AP50" s="807"/>
      <c r="AQ50" s="807"/>
      <c r="AR50" s="807"/>
      <c r="AS50" s="807"/>
      <c r="AT50" s="807"/>
      <c r="AU50" s="807"/>
      <c r="AV50" s="807"/>
      <c r="AW50" s="807"/>
      <c r="AX50" s="807"/>
      <c r="AY50" s="807"/>
      <c r="AZ50" s="809"/>
      <c r="BA50" s="809"/>
      <c r="BB50" s="809"/>
      <c r="BC50" s="809"/>
      <c r="BD50" s="809"/>
      <c r="BE50" s="803"/>
      <c r="BF50" s="803"/>
      <c r="BG50" s="803"/>
      <c r="BH50" s="803"/>
      <c r="BI50" s="804"/>
      <c r="BJ50" s="91"/>
      <c r="BK50" s="91"/>
      <c r="BL50" s="91"/>
      <c r="BM50" s="91"/>
      <c r="BN50" s="91"/>
      <c r="BO50" s="100"/>
      <c r="BP50" s="100"/>
      <c r="BQ50" s="97">
        <v>44</v>
      </c>
      <c r="BR50" s="98"/>
      <c r="BS50" s="753"/>
      <c r="BT50" s="754"/>
      <c r="BU50" s="754"/>
      <c r="BV50" s="754"/>
      <c r="BW50" s="754"/>
      <c r="BX50" s="754"/>
      <c r="BY50" s="754"/>
      <c r="BZ50" s="754"/>
      <c r="CA50" s="754"/>
      <c r="CB50" s="754"/>
      <c r="CC50" s="754"/>
      <c r="CD50" s="754"/>
      <c r="CE50" s="754"/>
      <c r="CF50" s="754"/>
      <c r="CG50" s="755"/>
      <c r="CH50" s="756"/>
      <c r="CI50" s="757"/>
      <c r="CJ50" s="757"/>
      <c r="CK50" s="757"/>
      <c r="CL50" s="758"/>
      <c r="CM50" s="756"/>
      <c r="CN50" s="757"/>
      <c r="CO50" s="757"/>
      <c r="CP50" s="757"/>
      <c r="CQ50" s="758"/>
      <c r="CR50" s="756"/>
      <c r="CS50" s="757"/>
      <c r="CT50" s="757"/>
      <c r="CU50" s="757"/>
      <c r="CV50" s="758"/>
      <c r="CW50" s="756"/>
      <c r="CX50" s="757"/>
      <c r="CY50" s="757"/>
      <c r="CZ50" s="757"/>
      <c r="DA50" s="758"/>
      <c r="DB50" s="756"/>
      <c r="DC50" s="757"/>
      <c r="DD50" s="757"/>
      <c r="DE50" s="757"/>
      <c r="DF50" s="758"/>
      <c r="DG50" s="756"/>
      <c r="DH50" s="757"/>
      <c r="DI50" s="757"/>
      <c r="DJ50" s="757"/>
      <c r="DK50" s="758"/>
      <c r="DL50" s="756"/>
      <c r="DM50" s="757"/>
      <c r="DN50" s="757"/>
      <c r="DO50" s="757"/>
      <c r="DP50" s="758"/>
      <c r="DQ50" s="756"/>
      <c r="DR50" s="757"/>
      <c r="DS50" s="757"/>
      <c r="DT50" s="757"/>
      <c r="DU50" s="758"/>
      <c r="DV50" s="753"/>
      <c r="DW50" s="754"/>
      <c r="DX50" s="754"/>
      <c r="DY50" s="754"/>
      <c r="DZ50" s="759"/>
      <c r="EA50" s="89"/>
    </row>
    <row r="51" spans="1:131" ht="26.25" customHeight="1" x14ac:dyDescent="0.2">
      <c r="A51" s="97">
        <v>24</v>
      </c>
      <c r="B51" s="720"/>
      <c r="C51" s="721"/>
      <c r="D51" s="721"/>
      <c r="E51" s="721"/>
      <c r="F51" s="721"/>
      <c r="G51" s="721"/>
      <c r="H51" s="721"/>
      <c r="I51" s="721"/>
      <c r="J51" s="721"/>
      <c r="K51" s="721"/>
      <c r="L51" s="721"/>
      <c r="M51" s="721"/>
      <c r="N51" s="721"/>
      <c r="O51" s="721"/>
      <c r="P51" s="722"/>
      <c r="Q51" s="806"/>
      <c r="R51" s="807"/>
      <c r="S51" s="807"/>
      <c r="T51" s="807"/>
      <c r="U51" s="807"/>
      <c r="V51" s="807"/>
      <c r="W51" s="807"/>
      <c r="X51" s="807"/>
      <c r="Y51" s="807"/>
      <c r="Z51" s="807"/>
      <c r="AA51" s="807"/>
      <c r="AB51" s="807"/>
      <c r="AC51" s="807"/>
      <c r="AD51" s="807"/>
      <c r="AE51" s="808"/>
      <c r="AF51" s="726"/>
      <c r="AG51" s="727"/>
      <c r="AH51" s="727"/>
      <c r="AI51" s="727"/>
      <c r="AJ51" s="728"/>
      <c r="AK51" s="810"/>
      <c r="AL51" s="807"/>
      <c r="AM51" s="807"/>
      <c r="AN51" s="807"/>
      <c r="AO51" s="807"/>
      <c r="AP51" s="807"/>
      <c r="AQ51" s="807"/>
      <c r="AR51" s="807"/>
      <c r="AS51" s="807"/>
      <c r="AT51" s="807"/>
      <c r="AU51" s="807"/>
      <c r="AV51" s="807"/>
      <c r="AW51" s="807"/>
      <c r="AX51" s="807"/>
      <c r="AY51" s="807"/>
      <c r="AZ51" s="809"/>
      <c r="BA51" s="809"/>
      <c r="BB51" s="809"/>
      <c r="BC51" s="809"/>
      <c r="BD51" s="809"/>
      <c r="BE51" s="803"/>
      <c r="BF51" s="803"/>
      <c r="BG51" s="803"/>
      <c r="BH51" s="803"/>
      <c r="BI51" s="804"/>
      <c r="BJ51" s="91"/>
      <c r="BK51" s="91"/>
      <c r="BL51" s="91"/>
      <c r="BM51" s="91"/>
      <c r="BN51" s="91"/>
      <c r="BO51" s="100"/>
      <c r="BP51" s="100"/>
      <c r="BQ51" s="97">
        <v>45</v>
      </c>
      <c r="BR51" s="98"/>
      <c r="BS51" s="753"/>
      <c r="BT51" s="754"/>
      <c r="BU51" s="754"/>
      <c r="BV51" s="754"/>
      <c r="BW51" s="754"/>
      <c r="BX51" s="754"/>
      <c r="BY51" s="754"/>
      <c r="BZ51" s="754"/>
      <c r="CA51" s="754"/>
      <c r="CB51" s="754"/>
      <c r="CC51" s="754"/>
      <c r="CD51" s="754"/>
      <c r="CE51" s="754"/>
      <c r="CF51" s="754"/>
      <c r="CG51" s="755"/>
      <c r="CH51" s="756"/>
      <c r="CI51" s="757"/>
      <c r="CJ51" s="757"/>
      <c r="CK51" s="757"/>
      <c r="CL51" s="758"/>
      <c r="CM51" s="756"/>
      <c r="CN51" s="757"/>
      <c r="CO51" s="757"/>
      <c r="CP51" s="757"/>
      <c r="CQ51" s="758"/>
      <c r="CR51" s="756"/>
      <c r="CS51" s="757"/>
      <c r="CT51" s="757"/>
      <c r="CU51" s="757"/>
      <c r="CV51" s="758"/>
      <c r="CW51" s="756"/>
      <c r="CX51" s="757"/>
      <c r="CY51" s="757"/>
      <c r="CZ51" s="757"/>
      <c r="DA51" s="758"/>
      <c r="DB51" s="756"/>
      <c r="DC51" s="757"/>
      <c r="DD51" s="757"/>
      <c r="DE51" s="757"/>
      <c r="DF51" s="758"/>
      <c r="DG51" s="756"/>
      <c r="DH51" s="757"/>
      <c r="DI51" s="757"/>
      <c r="DJ51" s="757"/>
      <c r="DK51" s="758"/>
      <c r="DL51" s="756"/>
      <c r="DM51" s="757"/>
      <c r="DN51" s="757"/>
      <c r="DO51" s="757"/>
      <c r="DP51" s="758"/>
      <c r="DQ51" s="756"/>
      <c r="DR51" s="757"/>
      <c r="DS51" s="757"/>
      <c r="DT51" s="757"/>
      <c r="DU51" s="758"/>
      <c r="DV51" s="753"/>
      <c r="DW51" s="754"/>
      <c r="DX51" s="754"/>
      <c r="DY51" s="754"/>
      <c r="DZ51" s="759"/>
      <c r="EA51" s="89"/>
    </row>
    <row r="52" spans="1:131" ht="26.25" customHeight="1" x14ac:dyDescent="0.2">
      <c r="A52" s="97">
        <v>25</v>
      </c>
      <c r="B52" s="720"/>
      <c r="C52" s="721"/>
      <c r="D52" s="721"/>
      <c r="E52" s="721"/>
      <c r="F52" s="721"/>
      <c r="G52" s="721"/>
      <c r="H52" s="721"/>
      <c r="I52" s="721"/>
      <c r="J52" s="721"/>
      <c r="K52" s="721"/>
      <c r="L52" s="721"/>
      <c r="M52" s="721"/>
      <c r="N52" s="721"/>
      <c r="O52" s="721"/>
      <c r="P52" s="722"/>
      <c r="Q52" s="806"/>
      <c r="R52" s="807"/>
      <c r="S52" s="807"/>
      <c r="T52" s="807"/>
      <c r="U52" s="807"/>
      <c r="V52" s="807"/>
      <c r="W52" s="807"/>
      <c r="X52" s="807"/>
      <c r="Y52" s="807"/>
      <c r="Z52" s="807"/>
      <c r="AA52" s="807"/>
      <c r="AB52" s="807"/>
      <c r="AC52" s="807"/>
      <c r="AD52" s="807"/>
      <c r="AE52" s="808"/>
      <c r="AF52" s="726"/>
      <c r="AG52" s="727"/>
      <c r="AH52" s="727"/>
      <c r="AI52" s="727"/>
      <c r="AJ52" s="728"/>
      <c r="AK52" s="810"/>
      <c r="AL52" s="807"/>
      <c r="AM52" s="807"/>
      <c r="AN52" s="807"/>
      <c r="AO52" s="807"/>
      <c r="AP52" s="807"/>
      <c r="AQ52" s="807"/>
      <c r="AR52" s="807"/>
      <c r="AS52" s="807"/>
      <c r="AT52" s="807"/>
      <c r="AU52" s="807"/>
      <c r="AV52" s="807"/>
      <c r="AW52" s="807"/>
      <c r="AX52" s="807"/>
      <c r="AY52" s="807"/>
      <c r="AZ52" s="809"/>
      <c r="BA52" s="809"/>
      <c r="BB52" s="809"/>
      <c r="BC52" s="809"/>
      <c r="BD52" s="809"/>
      <c r="BE52" s="803"/>
      <c r="BF52" s="803"/>
      <c r="BG52" s="803"/>
      <c r="BH52" s="803"/>
      <c r="BI52" s="804"/>
      <c r="BJ52" s="91"/>
      <c r="BK52" s="91"/>
      <c r="BL52" s="91"/>
      <c r="BM52" s="91"/>
      <c r="BN52" s="91"/>
      <c r="BO52" s="100"/>
      <c r="BP52" s="100"/>
      <c r="BQ52" s="97">
        <v>46</v>
      </c>
      <c r="BR52" s="98"/>
      <c r="BS52" s="753"/>
      <c r="BT52" s="754"/>
      <c r="BU52" s="754"/>
      <c r="BV52" s="754"/>
      <c r="BW52" s="754"/>
      <c r="BX52" s="754"/>
      <c r="BY52" s="754"/>
      <c r="BZ52" s="754"/>
      <c r="CA52" s="754"/>
      <c r="CB52" s="754"/>
      <c r="CC52" s="754"/>
      <c r="CD52" s="754"/>
      <c r="CE52" s="754"/>
      <c r="CF52" s="754"/>
      <c r="CG52" s="755"/>
      <c r="CH52" s="756"/>
      <c r="CI52" s="757"/>
      <c r="CJ52" s="757"/>
      <c r="CK52" s="757"/>
      <c r="CL52" s="758"/>
      <c r="CM52" s="756"/>
      <c r="CN52" s="757"/>
      <c r="CO52" s="757"/>
      <c r="CP52" s="757"/>
      <c r="CQ52" s="758"/>
      <c r="CR52" s="756"/>
      <c r="CS52" s="757"/>
      <c r="CT52" s="757"/>
      <c r="CU52" s="757"/>
      <c r="CV52" s="758"/>
      <c r="CW52" s="756"/>
      <c r="CX52" s="757"/>
      <c r="CY52" s="757"/>
      <c r="CZ52" s="757"/>
      <c r="DA52" s="758"/>
      <c r="DB52" s="756"/>
      <c r="DC52" s="757"/>
      <c r="DD52" s="757"/>
      <c r="DE52" s="757"/>
      <c r="DF52" s="758"/>
      <c r="DG52" s="756"/>
      <c r="DH52" s="757"/>
      <c r="DI52" s="757"/>
      <c r="DJ52" s="757"/>
      <c r="DK52" s="758"/>
      <c r="DL52" s="756"/>
      <c r="DM52" s="757"/>
      <c r="DN52" s="757"/>
      <c r="DO52" s="757"/>
      <c r="DP52" s="758"/>
      <c r="DQ52" s="756"/>
      <c r="DR52" s="757"/>
      <c r="DS52" s="757"/>
      <c r="DT52" s="757"/>
      <c r="DU52" s="758"/>
      <c r="DV52" s="753"/>
      <c r="DW52" s="754"/>
      <c r="DX52" s="754"/>
      <c r="DY52" s="754"/>
      <c r="DZ52" s="759"/>
      <c r="EA52" s="89"/>
    </row>
    <row r="53" spans="1:131" ht="26.25" customHeight="1" x14ac:dyDescent="0.2">
      <c r="A53" s="97">
        <v>26</v>
      </c>
      <c r="B53" s="720"/>
      <c r="C53" s="721"/>
      <c r="D53" s="721"/>
      <c r="E53" s="721"/>
      <c r="F53" s="721"/>
      <c r="G53" s="721"/>
      <c r="H53" s="721"/>
      <c r="I53" s="721"/>
      <c r="J53" s="721"/>
      <c r="K53" s="721"/>
      <c r="L53" s="721"/>
      <c r="M53" s="721"/>
      <c r="N53" s="721"/>
      <c r="O53" s="721"/>
      <c r="P53" s="722"/>
      <c r="Q53" s="806"/>
      <c r="R53" s="807"/>
      <c r="S53" s="807"/>
      <c r="T53" s="807"/>
      <c r="U53" s="807"/>
      <c r="V53" s="807"/>
      <c r="W53" s="807"/>
      <c r="X53" s="807"/>
      <c r="Y53" s="807"/>
      <c r="Z53" s="807"/>
      <c r="AA53" s="807"/>
      <c r="AB53" s="807"/>
      <c r="AC53" s="807"/>
      <c r="AD53" s="807"/>
      <c r="AE53" s="808"/>
      <c r="AF53" s="726"/>
      <c r="AG53" s="727"/>
      <c r="AH53" s="727"/>
      <c r="AI53" s="727"/>
      <c r="AJ53" s="728"/>
      <c r="AK53" s="810"/>
      <c r="AL53" s="807"/>
      <c r="AM53" s="807"/>
      <c r="AN53" s="807"/>
      <c r="AO53" s="807"/>
      <c r="AP53" s="807"/>
      <c r="AQ53" s="807"/>
      <c r="AR53" s="807"/>
      <c r="AS53" s="807"/>
      <c r="AT53" s="807"/>
      <c r="AU53" s="807"/>
      <c r="AV53" s="807"/>
      <c r="AW53" s="807"/>
      <c r="AX53" s="807"/>
      <c r="AY53" s="807"/>
      <c r="AZ53" s="809"/>
      <c r="BA53" s="809"/>
      <c r="BB53" s="809"/>
      <c r="BC53" s="809"/>
      <c r="BD53" s="809"/>
      <c r="BE53" s="803"/>
      <c r="BF53" s="803"/>
      <c r="BG53" s="803"/>
      <c r="BH53" s="803"/>
      <c r="BI53" s="804"/>
      <c r="BJ53" s="91"/>
      <c r="BK53" s="91"/>
      <c r="BL53" s="91"/>
      <c r="BM53" s="91"/>
      <c r="BN53" s="91"/>
      <c r="BO53" s="100"/>
      <c r="BP53" s="100"/>
      <c r="BQ53" s="97">
        <v>47</v>
      </c>
      <c r="BR53" s="98"/>
      <c r="BS53" s="753"/>
      <c r="BT53" s="754"/>
      <c r="BU53" s="754"/>
      <c r="BV53" s="754"/>
      <c r="BW53" s="754"/>
      <c r="BX53" s="754"/>
      <c r="BY53" s="754"/>
      <c r="BZ53" s="754"/>
      <c r="CA53" s="754"/>
      <c r="CB53" s="754"/>
      <c r="CC53" s="754"/>
      <c r="CD53" s="754"/>
      <c r="CE53" s="754"/>
      <c r="CF53" s="754"/>
      <c r="CG53" s="755"/>
      <c r="CH53" s="756"/>
      <c r="CI53" s="757"/>
      <c r="CJ53" s="757"/>
      <c r="CK53" s="757"/>
      <c r="CL53" s="758"/>
      <c r="CM53" s="756"/>
      <c r="CN53" s="757"/>
      <c r="CO53" s="757"/>
      <c r="CP53" s="757"/>
      <c r="CQ53" s="758"/>
      <c r="CR53" s="756"/>
      <c r="CS53" s="757"/>
      <c r="CT53" s="757"/>
      <c r="CU53" s="757"/>
      <c r="CV53" s="758"/>
      <c r="CW53" s="756"/>
      <c r="CX53" s="757"/>
      <c r="CY53" s="757"/>
      <c r="CZ53" s="757"/>
      <c r="DA53" s="758"/>
      <c r="DB53" s="756"/>
      <c r="DC53" s="757"/>
      <c r="DD53" s="757"/>
      <c r="DE53" s="757"/>
      <c r="DF53" s="758"/>
      <c r="DG53" s="756"/>
      <c r="DH53" s="757"/>
      <c r="DI53" s="757"/>
      <c r="DJ53" s="757"/>
      <c r="DK53" s="758"/>
      <c r="DL53" s="756"/>
      <c r="DM53" s="757"/>
      <c r="DN53" s="757"/>
      <c r="DO53" s="757"/>
      <c r="DP53" s="758"/>
      <c r="DQ53" s="756"/>
      <c r="DR53" s="757"/>
      <c r="DS53" s="757"/>
      <c r="DT53" s="757"/>
      <c r="DU53" s="758"/>
      <c r="DV53" s="753"/>
      <c r="DW53" s="754"/>
      <c r="DX53" s="754"/>
      <c r="DY53" s="754"/>
      <c r="DZ53" s="759"/>
      <c r="EA53" s="89"/>
    </row>
    <row r="54" spans="1:131" ht="26.25" customHeight="1" x14ac:dyDescent="0.2">
      <c r="A54" s="97">
        <v>27</v>
      </c>
      <c r="B54" s="720"/>
      <c r="C54" s="721"/>
      <c r="D54" s="721"/>
      <c r="E54" s="721"/>
      <c r="F54" s="721"/>
      <c r="G54" s="721"/>
      <c r="H54" s="721"/>
      <c r="I54" s="721"/>
      <c r="J54" s="721"/>
      <c r="K54" s="721"/>
      <c r="L54" s="721"/>
      <c r="M54" s="721"/>
      <c r="N54" s="721"/>
      <c r="O54" s="721"/>
      <c r="P54" s="722"/>
      <c r="Q54" s="806"/>
      <c r="R54" s="807"/>
      <c r="S54" s="807"/>
      <c r="T54" s="807"/>
      <c r="U54" s="807"/>
      <c r="V54" s="807"/>
      <c r="W54" s="807"/>
      <c r="X54" s="807"/>
      <c r="Y54" s="807"/>
      <c r="Z54" s="807"/>
      <c r="AA54" s="807"/>
      <c r="AB54" s="807"/>
      <c r="AC54" s="807"/>
      <c r="AD54" s="807"/>
      <c r="AE54" s="808"/>
      <c r="AF54" s="726"/>
      <c r="AG54" s="727"/>
      <c r="AH54" s="727"/>
      <c r="AI54" s="727"/>
      <c r="AJ54" s="728"/>
      <c r="AK54" s="810"/>
      <c r="AL54" s="807"/>
      <c r="AM54" s="807"/>
      <c r="AN54" s="807"/>
      <c r="AO54" s="807"/>
      <c r="AP54" s="807"/>
      <c r="AQ54" s="807"/>
      <c r="AR54" s="807"/>
      <c r="AS54" s="807"/>
      <c r="AT54" s="807"/>
      <c r="AU54" s="807"/>
      <c r="AV54" s="807"/>
      <c r="AW54" s="807"/>
      <c r="AX54" s="807"/>
      <c r="AY54" s="807"/>
      <c r="AZ54" s="809"/>
      <c r="BA54" s="809"/>
      <c r="BB54" s="809"/>
      <c r="BC54" s="809"/>
      <c r="BD54" s="809"/>
      <c r="BE54" s="803"/>
      <c r="BF54" s="803"/>
      <c r="BG54" s="803"/>
      <c r="BH54" s="803"/>
      <c r="BI54" s="804"/>
      <c r="BJ54" s="91"/>
      <c r="BK54" s="91"/>
      <c r="BL54" s="91"/>
      <c r="BM54" s="91"/>
      <c r="BN54" s="91"/>
      <c r="BO54" s="100"/>
      <c r="BP54" s="100"/>
      <c r="BQ54" s="97">
        <v>48</v>
      </c>
      <c r="BR54" s="98"/>
      <c r="BS54" s="753"/>
      <c r="BT54" s="754"/>
      <c r="BU54" s="754"/>
      <c r="BV54" s="754"/>
      <c r="BW54" s="754"/>
      <c r="BX54" s="754"/>
      <c r="BY54" s="754"/>
      <c r="BZ54" s="754"/>
      <c r="CA54" s="754"/>
      <c r="CB54" s="754"/>
      <c r="CC54" s="754"/>
      <c r="CD54" s="754"/>
      <c r="CE54" s="754"/>
      <c r="CF54" s="754"/>
      <c r="CG54" s="755"/>
      <c r="CH54" s="756"/>
      <c r="CI54" s="757"/>
      <c r="CJ54" s="757"/>
      <c r="CK54" s="757"/>
      <c r="CL54" s="758"/>
      <c r="CM54" s="756"/>
      <c r="CN54" s="757"/>
      <c r="CO54" s="757"/>
      <c r="CP54" s="757"/>
      <c r="CQ54" s="758"/>
      <c r="CR54" s="756"/>
      <c r="CS54" s="757"/>
      <c r="CT54" s="757"/>
      <c r="CU54" s="757"/>
      <c r="CV54" s="758"/>
      <c r="CW54" s="756"/>
      <c r="CX54" s="757"/>
      <c r="CY54" s="757"/>
      <c r="CZ54" s="757"/>
      <c r="DA54" s="758"/>
      <c r="DB54" s="756"/>
      <c r="DC54" s="757"/>
      <c r="DD54" s="757"/>
      <c r="DE54" s="757"/>
      <c r="DF54" s="758"/>
      <c r="DG54" s="756"/>
      <c r="DH54" s="757"/>
      <c r="DI54" s="757"/>
      <c r="DJ54" s="757"/>
      <c r="DK54" s="758"/>
      <c r="DL54" s="756"/>
      <c r="DM54" s="757"/>
      <c r="DN54" s="757"/>
      <c r="DO54" s="757"/>
      <c r="DP54" s="758"/>
      <c r="DQ54" s="756"/>
      <c r="DR54" s="757"/>
      <c r="DS54" s="757"/>
      <c r="DT54" s="757"/>
      <c r="DU54" s="758"/>
      <c r="DV54" s="753"/>
      <c r="DW54" s="754"/>
      <c r="DX54" s="754"/>
      <c r="DY54" s="754"/>
      <c r="DZ54" s="759"/>
      <c r="EA54" s="89"/>
    </row>
    <row r="55" spans="1:131" ht="26.25" customHeight="1" x14ac:dyDescent="0.2">
      <c r="A55" s="97">
        <v>28</v>
      </c>
      <c r="B55" s="720"/>
      <c r="C55" s="721"/>
      <c r="D55" s="721"/>
      <c r="E55" s="721"/>
      <c r="F55" s="721"/>
      <c r="G55" s="721"/>
      <c r="H55" s="721"/>
      <c r="I55" s="721"/>
      <c r="J55" s="721"/>
      <c r="K55" s="721"/>
      <c r="L55" s="721"/>
      <c r="M55" s="721"/>
      <c r="N55" s="721"/>
      <c r="O55" s="721"/>
      <c r="P55" s="722"/>
      <c r="Q55" s="806"/>
      <c r="R55" s="807"/>
      <c r="S55" s="807"/>
      <c r="T55" s="807"/>
      <c r="U55" s="807"/>
      <c r="V55" s="807"/>
      <c r="W55" s="807"/>
      <c r="X55" s="807"/>
      <c r="Y55" s="807"/>
      <c r="Z55" s="807"/>
      <c r="AA55" s="807"/>
      <c r="AB55" s="807"/>
      <c r="AC55" s="807"/>
      <c r="AD55" s="807"/>
      <c r="AE55" s="808"/>
      <c r="AF55" s="726"/>
      <c r="AG55" s="727"/>
      <c r="AH55" s="727"/>
      <c r="AI55" s="727"/>
      <c r="AJ55" s="728"/>
      <c r="AK55" s="810"/>
      <c r="AL55" s="807"/>
      <c r="AM55" s="807"/>
      <c r="AN55" s="807"/>
      <c r="AO55" s="807"/>
      <c r="AP55" s="807"/>
      <c r="AQ55" s="807"/>
      <c r="AR55" s="807"/>
      <c r="AS55" s="807"/>
      <c r="AT55" s="807"/>
      <c r="AU55" s="807"/>
      <c r="AV55" s="807"/>
      <c r="AW55" s="807"/>
      <c r="AX55" s="807"/>
      <c r="AY55" s="807"/>
      <c r="AZ55" s="809"/>
      <c r="BA55" s="809"/>
      <c r="BB55" s="809"/>
      <c r="BC55" s="809"/>
      <c r="BD55" s="809"/>
      <c r="BE55" s="803"/>
      <c r="BF55" s="803"/>
      <c r="BG55" s="803"/>
      <c r="BH55" s="803"/>
      <c r="BI55" s="804"/>
      <c r="BJ55" s="91"/>
      <c r="BK55" s="91"/>
      <c r="BL55" s="91"/>
      <c r="BM55" s="91"/>
      <c r="BN55" s="91"/>
      <c r="BO55" s="100"/>
      <c r="BP55" s="100"/>
      <c r="BQ55" s="97">
        <v>49</v>
      </c>
      <c r="BR55" s="98"/>
      <c r="BS55" s="753"/>
      <c r="BT55" s="754"/>
      <c r="BU55" s="754"/>
      <c r="BV55" s="754"/>
      <c r="BW55" s="754"/>
      <c r="BX55" s="754"/>
      <c r="BY55" s="754"/>
      <c r="BZ55" s="754"/>
      <c r="CA55" s="754"/>
      <c r="CB55" s="754"/>
      <c r="CC55" s="754"/>
      <c r="CD55" s="754"/>
      <c r="CE55" s="754"/>
      <c r="CF55" s="754"/>
      <c r="CG55" s="755"/>
      <c r="CH55" s="756"/>
      <c r="CI55" s="757"/>
      <c r="CJ55" s="757"/>
      <c r="CK55" s="757"/>
      <c r="CL55" s="758"/>
      <c r="CM55" s="756"/>
      <c r="CN55" s="757"/>
      <c r="CO55" s="757"/>
      <c r="CP55" s="757"/>
      <c r="CQ55" s="758"/>
      <c r="CR55" s="756"/>
      <c r="CS55" s="757"/>
      <c r="CT55" s="757"/>
      <c r="CU55" s="757"/>
      <c r="CV55" s="758"/>
      <c r="CW55" s="756"/>
      <c r="CX55" s="757"/>
      <c r="CY55" s="757"/>
      <c r="CZ55" s="757"/>
      <c r="DA55" s="758"/>
      <c r="DB55" s="756"/>
      <c r="DC55" s="757"/>
      <c r="DD55" s="757"/>
      <c r="DE55" s="757"/>
      <c r="DF55" s="758"/>
      <c r="DG55" s="756"/>
      <c r="DH55" s="757"/>
      <c r="DI55" s="757"/>
      <c r="DJ55" s="757"/>
      <c r="DK55" s="758"/>
      <c r="DL55" s="756"/>
      <c r="DM55" s="757"/>
      <c r="DN55" s="757"/>
      <c r="DO55" s="757"/>
      <c r="DP55" s="758"/>
      <c r="DQ55" s="756"/>
      <c r="DR55" s="757"/>
      <c r="DS55" s="757"/>
      <c r="DT55" s="757"/>
      <c r="DU55" s="758"/>
      <c r="DV55" s="753"/>
      <c r="DW55" s="754"/>
      <c r="DX55" s="754"/>
      <c r="DY55" s="754"/>
      <c r="DZ55" s="759"/>
      <c r="EA55" s="89"/>
    </row>
    <row r="56" spans="1:131" ht="26.25" customHeight="1" x14ac:dyDescent="0.2">
      <c r="A56" s="97">
        <v>29</v>
      </c>
      <c r="B56" s="720"/>
      <c r="C56" s="721"/>
      <c r="D56" s="721"/>
      <c r="E56" s="721"/>
      <c r="F56" s="721"/>
      <c r="G56" s="721"/>
      <c r="H56" s="721"/>
      <c r="I56" s="721"/>
      <c r="J56" s="721"/>
      <c r="K56" s="721"/>
      <c r="L56" s="721"/>
      <c r="M56" s="721"/>
      <c r="N56" s="721"/>
      <c r="O56" s="721"/>
      <c r="P56" s="722"/>
      <c r="Q56" s="806"/>
      <c r="R56" s="807"/>
      <c r="S56" s="807"/>
      <c r="T56" s="807"/>
      <c r="U56" s="807"/>
      <c r="V56" s="807"/>
      <c r="W56" s="807"/>
      <c r="X56" s="807"/>
      <c r="Y56" s="807"/>
      <c r="Z56" s="807"/>
      <c r="AA56" s="807"/>
      <c r="AB56" s="807"/>
      <c r="AC56" s="807"/>
      <c r="AD56" s="807"/>
      <c r="AE56" s="808"/>
      <c r="AF56" s="726"/>
      <c r="AG56" s="727"/>
      <c r="AH56" s="727"/>
      <c r="AI56" s="727"/>
      <c r="AJ56" s="728"/>
      <c r="AK56" s="810"/>
      <c r="AL56" s="807"/>
      <c r="AM56" s="807"/>
      <c r="AN56" s="807"/>
      <c r="AO56" s="807"/>
      <c r="AP56" s="807"/>
      <c r="AQ56" s="807"/>
      <c r="AR56" s="807"/>
      <c r="AS56" s="807"/>
      <c r="AT56" s="807"/>
      <c r="AU56" s="807"/>
      <c r="AV56" s="807"/>
      <c r="AW56" s="807"/>
      <c r="AX56" s="807"/>
      <c r="AY56" s="807"/>
      <c r="AZ56" s="809"/>
      <c r="BA56" s="809"/>
      <c r="BB56" s="809"/>
      <c r="BC56" s="809"/>
      <c r="BD56" s="809"/>
      <c r="BE56" s="803"/>
      <c r="BF56" s="803"/>
      <c r="BG56" s="803"/>
      <c r="BH56" s="803"/>
      <c r="BI56" s="804"/>
      <c r="BJ56" s="91"/>
      <c r="BK56" s="91"/>
      <c r="BL56" s="91"/>
      <c r="BM56" s="91"/>
      <c r="BN56" s="91"/>
      <c r="BO56" s="100"/>
      <c r="BP56" s="100"/>
      <c r="BQ56" s="97">
        <v>50</v>
      </c>
      <c r="BR56" s="98"/>
      <c r="BS56" s="753"/>
      <c r="BT56" s="754"/>
      <c r="BU56" s="754"/>
      <c r="BV56" s="754"/>
      <c r="BW56" s="754"/>
      <c r="BX56" s="754"/>
      <c r="BY56" s="754"/>
      <c r="BZ56" s="754"/>
      <c r="CA56" s="754"/>
      <c r="CB56" s="754"/>
      <c r="CC56" s="754"/>
      <c r="CD56" s="754"/>
      <c r="CE56" s="754"/>
      <c r="CF56" s="754"/>
      <c r="CG56" s="755"/>
      <c r="CH56" s="756"/>
      <c r="CI56" s="757"/>
      <c r="CJ56" s="757"/>
      <c r="CK56" s="757"/>
      <c r="CL56" s="758"/>
      <c r="CM56" s="756"/>
      <c r="CN56" s="757"/>
      <c r="CO56" s="757"/>
      <c r="CP56" s="757"/>
      <c r="CQ56" s="758"/>
      <c r="CR56" s="756"/>
      <c r="CS56" s="757"/>
      <c r="CT56" s="757"/>
      <c r="CU56" s="757"/>
      <c r="CV56" s="758"/>
      <c r="CW56" s="756"/>
      <c r="CX56" s="757"/>
      <c r="CY56" s="757"/>
      <c r="CZ56" s="757"/>
      <c r="DA56" s="758"/>
      <c r="DB56" s="756"/>
      <c r="DC56" s="757"/>
      <c r="DD56" s="757"/>
      <c r="DE56" s="757"/>
      <c r="DF56" s="758"/>
      <c r="DG56" s="756"/>
      <c r="DH56" s="757"/>
      <c r="DI56" s="757"/>
      <c r="DJ56" s="757"/>
      <c r="DK56" s="758"/>
      <c r="DL56" s="756"/>
      <c r="DM56" s="757"/>
      <c r="DN56" s="757"/>
      <c r="DO56" s="757"/>
      <c r="DP56" s="758"/>
      <c r="DQ56" s="756"/>
      <c r="DR56" s="757"/>
      <c r="DS56" s="757"/>
      <c r="DT56" s="757"/>
      <c r="DU56" s="758"/>
      <c r="DV56" s="753"/>
      <c r="DW56" s="754"/>
      <c r="DX56" s="754"/>
      <c r="DY56" s="754"/>
      <c r="DZ56" s="759"/>
      <c r="EA56" s="89"/>
    </row>
    <row r="57" spans="1:131" ht="26.25" customHeight="1" x14ac:dyDescent="0.2">
      <c r="A57" s="97">
        <v>30</v>
      </c>
      <c r="B57" s="720"/>
      <c r="C57" s="721"/>
      <c r="D57" s="721"/>
      <c r="E57" s="721"/>
      <c r="F57" s="721"/>
      <c r="G57" s="721"/>
      <c r="H57" s="721"/>
      <c r="I57" s="721"/>
      <c r="J57" s="721"/>
      <c r="K57" s="721"/>
      <c r="L57" s="721"/>
      <c r="M57" s="721"/>
      <c r="N57" s="721"/>
      <c r="O57" s="721"/>
      <c r="P57" s="722"/>
      <c r="Q57" s="806"/>
      <c r="R57" s="807"/>
      <c r="S57" s="807"/>
      <c r="T57" s="807"/>
      <c r="U57" s="807"/>
      <c r="V57" s="807"/>
      <c r="W57" s="807"/>
      <c r="X57" s="807"/>
      <c r="Y57" s="807"/>
      <c r="Z57" s="807"/>
      <c r="AA57" s="807"/>
      <c r="AB57" s="807"/>
      <c r="AC57" s="807"/>
      <c r="AD57" s="807"/>
      <c r="AE57" s="808"/>
      <c r="AF57" s="726"/>
      <c r="AG57" s="727"/>
      <c r="AH57" s="727"/>
      <c r="AI57" s="727"/>
      <c r="AJ57" s="728"/>
      <c r="AK57" s="810"/>
      <c r="AL57" s="807"/>
      <c r="AM57" s="807"/>
      <c r="AN57" s="807"/>
      <c r="AO57" s="807"/>
      <c r="AP57" s="807"/>
      <c r="AQ57" s="807"/>
      <c r="AR57" s="807"/>
      <c r="AS57" s="807"/>
      <c r="AT57" s="807"/>
      <c r="AU57" s="807"/>
      <c r="AV57" s="807"/>
      <c r="AW57" s="807"/>
      <c r="AX57" s="807"/>
      <c r="AY57" s="807"/>
      <c r="AZ57" s="809"/>
      <c r="BA57" s="809"/>
      <c r="BB57" s="809"/>
      <c r="BC57" s="809"/>
      <c r="BD57" s="809"/>
      <c r="BE57" s="803"/>
      <c r="BF57" s="803"/>
      <c r="BG57" s="803"/>
      <c r="BH57" s="803"/>
      <c r="BI57" s="804"/>
      <c r="BJ57" s="91"/>
      <c r="BK57" s="91"/>
      <c r="BL57" s="91"/>
      <c r="BM57" s="91"/>
      <c r="BN57" s="91"/>
      <c r="BO57" s="100"/>
      <c r="BP57" s="100"/>
      <c r="BQ57" s="97">
        <v>51</v>
      </c>
      <c r="BR57" s="98"/>
      <c r="BS57" s="753"/>
      <c r="BT57" s="754"/>
      <c r="BU57" s="754"/>
      <c r="BV57" s="754"/>
      <c r="BW57" s="754"/>
      <c r="BX57" s="754"/>
      <c r="BY57" s="754"/>
      <c r="BZ57" s="754"/>
      <c r="CA57" s="754"/>
      <c r="CB57" s="754"/>
      <c r="CC57" s="754"/>
      <c r="CD57" s="754"/>
      <c r="CE57" s="754"/>
      <c r="CF57" s="754"/>
      <c r="CG57" s="755"/>
      <c r="CH57" s="756"/>
      <c r="CI57" s="757"/>
      <c r="CJ57" s="757"/>
      <c r="CK57" s="757"/>
      <c r="CL57" s="758"/>
      <c r="CM57" s="756"/>
      <c r="CN57" s="757"/>
      <c r="CO57" s="757"/>
      <c r="CP57" s="757"/>
      <c r="CQ57" s="758"/>
      <c r="CR57" s="756"/>
      <c r="CS57" s="757"/>
      <c r="CT57" s="757"/>
      <c r="CU57" s="757"/>
      <c r="CV57" s="758"/>
      <c r="CW57" s="756"/>
      <c r="CX57" s="757"/>
      <c r="CY57" s="757"/>
      <c r="CZ57" s="757"/>
      <c r="DA57" s="758"/>
      <c r="DB57" s="756"/>
      <c r="DC57" s="757"/>
      <c r="DD57" s="757"/>
      <c r="DE57" s="757"/>
      <c r="DF57" s="758"/>
      <c r="DG57" s="756"/>
      <c r="DH57" s="757"/>
      <c r="DI57" s="757"/>
      <c r="DJ57" s="757"/>
      <c r="DK57" s="758"/>
      <c r="DL57" s="756"/>
      <c r="DM57" s="757"/>
      <c r="DN57" s="757"/>
      <c r="DO57" s="757"/>
      <c r="DP57" s="758"/>
      <c r="DQ57" s="756"/>
      <c r="DR57" s="757"/>
      <c r="DS57" s="757"/>
      <c r="DT57" s="757"/>
      <c r="DU57" s="758"/>
      <c r="DV57" s="753"/>
      <c r="DW57" s="754"/>
      <c r="DX57" s="754"/>
      <c r="DY57" s="754"/>
      <c r="DZ57" s="759"/>
      <c r="EA57" s="89"/>
    </row>
    <row r="58" spans="1:131" ht="26.25" customHeight="1" x14ac:dyDescent="0.2">
      <c r="A58" s="97">
        <v>31</v>
      </c>
      <c r="B58" s="720"/>
      <c r="C58" s="721"/>
      <c r="D58" s="721"/>
      <c r="E58" s="721"/>
      <c r="F58" s="721"/>
      <c r="G58" s="721"/>
      <c r="H58" s="721"/>
      <c r="I58" s="721"/>
      <c r="J58" s="721"/>
      <c r="K58" s="721"/>
      <c r="L58" s="721"/>
      <c r="M58" s="721"/>
      <c r="N58" s="721"/>
      <c r="O58" s="721"/>
      <c r="P58" s="722"/>
      <c r="Q58" s="806"/>
      <c r="R58" s="807"/>
      <c r="S58" s="807"/>
      <c r="T58" s="807"/>
      <c r="U58" s="807"/>
      <c r="V58" s="807"/>
      <c r="W58" s="807"/>
      <c r="X58" s="807"/>
      <c r="Y58" s="807"/>
      <c r="Z58" s="807"/>
      <c r="AA58" s="807"/>
      <c r="AB58" s="807"/>
      <c r="AC58" s="807"/>
      <c r="AD58" s="807"/>
      <c r="AE58" s="808"/>
      <c r="AF58" s="726"/>
      <c r="AG58" s="727"/>
      <c r="AH58" s="727"/>
      <c r="AI58" s="727"/>
      <c r="AJ58" s="728"/>
      <c r="AK58" s="810"/>
      <c r="AL58" s="807"/>
      <c r="AM58" s="807"/>
      <c r="AN58" s="807"/>
      <c r="AO58" s="807"/>
      <c r="AP58" s="807"/>
      <c r="AQ58" s="807"/>
      <c r="AR58" s="807"/>
      <c r="AS58" s="807"/>
      <c r="AT58" s="807"/>
      <c r="AU58" s="807"/>
      <c r="AV58" s="807"/>
      <c r="AW58" s="807"/>
      <c r="AX58" s="807"/>
      <c r="AY58" s="807"/>
      <c r="AZ58" s="809"/>
      <c r="BA58" s="809"/>
      <c r="BB58" s="809"/>
      <c r="BC58" s="809"/>
      <c r="BD58" s="809"/>
      <c r="BE58" s="803"/>
      <c r="BF58" s="803"/>
      <c r="BG58" s="803"/>
      <c r="BH58" s="803"/>
      <c r="BI58" s="804"/>
      <c r="BJ58" s="91"/>
      <c r="BK58" s="91"/>
      <c r="BL58" s="91"/>
      <c r="BM58" s="91"/>
      <c r="BN58" s="91"/>
      <c r="BO58" s="100"/>
      <c r="BP58" s="100"/>
      <c r="BQ58" s="97">
        <v>52</v>
      </c>
      <c r="BR58" s="98"/>
      <c r="BS58" s="753"/>
      <c r="BT58" s="754"/>
      <c r="BU58" s="754"/>
      <c r="BV58" s="754"/>
      <c r="BW58" s="754"/>
      <c r="BX58" s="754"/>
      <c r="BY58" s="754"/>
      <c r="BZ58" s="754"/>
      <c r="CA58" s="754"/>
      <c r="CB58" s="754"/>
      <c r="CC58" s="754"/>
      <c r="CD58" s="754"/>
      <c r="CE58" s="754"/>
      <c r="CF58" s="754"/>
      <c r="CG58" s="755"/>
      <c r="CH58" s="756"/>
      <c r="CI58" s="757"/>
      <c r="CJ58" s="757"/>
      <c r="CK58" s="757"/>
      <c r="CL58" s="758"/>
      <c r="CM58" s="756"/>
      <c r="CN58" s="757"/>
      <c r="CO58" s="757"/>
      <c r="CP58" s="757"/>
      <c r="CQ58" s="758"/>
      <c r="CR58" s="756"/>
      <c r="CS58" s="757"/>
      <c r="CT58" s="757"/>
      <c r="CU58" s="757"/>
      <c r="CV58" s="758"/>
      <c r="CW58" s="756"/>
      <c r="CX58" s="757"/>
      <c r="CY58" s="757"/>
      <c r="CZ58" s="757"/>
      <c r="DA58" s="758"/>
      <c r="DB58" s="756"/>
      <c r="DC58" s="757"/>
      <c r="DD58" s="757"/>
      <c r="DE58" s="757"/>
      <c r="DF58" s="758"/>
      <c r="DG58" s="756"/>
      <c r="DH58" s="757"/>
      <c r="DI58" s="757"/>
      <c r="DJ58" s="757"/>
      <c r="DK58" s="758"/>
      <c r="DL58" s="756"/>
      <c r="DM58" s="757"/>
      <c r="DN58" s="757"/>
      <c r="DO58" s="757"/>
      <c r="DP58" s="758"/>
      <c r="DQ58" s="756"/>
      <c r="DR58" s="757"/>
      <c r="DS58" s="757"/>
      <c r="DT58" s="757"/>
      <c r="DU58" s="758"/>
      <c r="DV58" s="753"/>
      <c r="DW58" s="754"/>
      <c r="DX58" s="754"/>
      <c r="DY58" s="754"/>
      <c r="DZ58" s="759"/>
      <c r="EA58" s="89"/>
    </row>
    <row r="59" spans="1:131" ht="26.25" customHeight="1" x14ac:dyDescent="0.2">
      <c r="A59" s="97">
        <v>32</v>
      </c>
      <c r="B59" s="720"/>
      <c r="C59" s="721"/>
      <c r="D59" s="721"/>
      <c r="E59" s="721"/>
      <c r="F59" s="721"/>
      <c r="G59" s="721"/>
      <c r="H59" s="721"/>
      <c r="I59" s="721"/>
      <c r="J59" s="721"/>
      <c r="K59" s="721"/>
      <c r="L59" s="721"/>
      <c r="M59" s="721"/>
      <c r="N59" s="721"/>
      <c r="O59" s="721"/>
      <c r="P59" s="722"/>
      <c r="Q59" s="806"/>
      <c r="R59" s="807"/>
      <c r="S59" s="807"/>
      <c r="T59" s="807"/>
      <c r="U59" s="807"/>
      <c r="V59" s="807"/>
      <c r="W59" s="807"/>
      <c r="X59" s="807"/>
      <c r="Y59" s="807"/>
      <c r="Z59" s="807"/>
      <c r="AA59" s="807"/>
      <c r="AB59" s="807"/>
      <c r="AC59" s="807"/>
      <c r="AD59" s="807"/>
      <c r="AE59" s="808"/>
      <c r="AF59" s="726"/>
      <c r="AG59" s="727"/>
      <c r="AH59" s="727"/>
      <c r="AI59" s="727"/>
      <c r="AJ59" s="728"/>
      <c r="AK59" s="810"/>
      <c r="AL59" s="807"/>
      <c r="AM59" s="807"/>
      <c r="AN59" s="807"/>
      <c r="AO59" s="807"/>
      <c r="AP59" s="807"/>
      <c r="AQ59" s="807"/>
      <c r="AR59" s="807"/>
      <c r="AS59" s="807"/>
      <c r="AT59" s="807"/>
      <c r="AU59" s="807"/>
      <c r="AV59" s="807"/>
      <c r="AW59" s="807"/>
      <c r="AX59" s="807"/>
      <c r="AY59" s="807"/>
      <c r="AZ59" s="809"/>
      <c r="BA59" s="809"/>
      <c r="BB59" s="809"/>
      <c r="BC59" s="809"/>
      <c r="BD59" s="809"/>
      <c r="BE59" s="803"/>
      <c r="BF59" s="803"/>
      <c r="BG59" s="803"/>
      <c r="BH59" s="803"/>
      <c r="BI59" s="804"/>
      <c r="BJ59" s="91"/>
      <c r="BK59" s="91"/>
      <c r="BL59" s="91"/>
      <c r="BM59" s="91"/>
      <c r="BN59" s="91"/>
      <c r="BO59" s="100"/>
      <c r="BP59" s="100"/>
      <c r="BQ59" s="97">
        <v>53</v>
      </c>
      <c r="BR59" s="98"/>
      <c r="BS59" s="753"/>
      <c r="BT59" s="754"/>
      <c r="BU59" s="754"/>
      <c r="BV59" s="754"/>
      <c r="BW59" s="754"/>
      <c r="BX59" s="754"/>
      <c r="BY59" s="754"/>
      <c r="BZ59" s="754"/>
      <c r="CA59" s="754"/>
      <c r="CB59" s="754"/>
      <c r="CC59" s="754"/>
      <c r="CD59" s="754"/>
      <c r="CE59" s="754"/>
      <c r="CF59" s="754"/>
      <c r="CG59" s="755"/>
      <c r="CH59" s="756"/>
      <c r="CI59" s="757"/>
      <c r="CJ59" s="757"/>
      <c r="CK59" s="757"/>
      <c r="CL59" s="758"/>
      <c r="CM59" s="756"/>
      <c r="CN59" s="757"/>
      <c r="CO59" s="757"/>
      <c r="CP59" s="757"/>
      <c r="CQ59" s="758"/>
      <c r="CR59" s="756"/>
      <c r="CS59" s="757"/>
      <c r="CT59" s="757"/>
      <c r="CU59" s="757"/>
      <c r="CV59" s="758"/>
      <c r="CW59" s="756"/>
      <c r="CX59" s="757"/>
      <c r="CY59" s="757"/>
      <c r="CZ59" s="757"/>
      <c r="DA59" s="758"/>
      <c r="DB59" s="756"/>
      <c r="DC59" s="757"/>
      <c r="DD59" s="757"/>
      <c r="DE59" s="757"/>
      <c r="DF59" s="758"/>
      <c r="DG59" s="756"/>
      <c r="DH59" s="757"/>
      <c r="DI59" s="757"/>
      <c r="DJ59" s="757"/>
      <c r="DK59" s="758"/>
      <c r="DL59" s="756"/>
      <c r="DM59" s="757"/>
      <c r="DN59" s="757"/>
      <c r="DO59" s="757"/>
      <c r="DP59" s="758"/>
      <c r="DQ59" s="756"/>
      <c r="DR59" s="757"/>
      <c r="DS59" s="757"/>
      <c r="DT59" s="757"/>
      <c r="DU59" s="758"/>
      <c r="DV59" s="753"/>
      <c r="DW59" s="754"/>
      <c r="DX59" s="754"/>
      <c r="DY59" s="754"/>
      <c r="DZ59" s="759"/>
      <c r="EA59" s="89"/>
    </row>
    <row r="60" spans="1:131" ht="26.25" customHeight="1" x14ac:dyDescent="0.2">
      <c r="A60" s="97">
        <v>33</v>
      </c>
      <c r="B60" s="720"/>
      <c r="C60" s="721"/>
      <c r="D60" s="721"/>
      <c r="E60" s="721"/>
      <c r="F60" s="721"/>
      <c r="G60" s="721"/>
      <c r="H60" s="721"/>
      <c r="I60" s="721"/>
      <c r="J60" s="721"/>
      <c r="K60" s="721"/>
      <c r="L60" s="721"/>
      <c r="M60" s="721"/>
      <c r="N60" s="721"/>
      <c r="O60" s="721"/>
      <c r="P60" s="722"/>
      <c r="Q60" s="806"/>
      <c r="R60" s="807"/>
      <c r="S60" s="807"/>
      <c r="T60" s="807"/>
      <c r="U60" s="807"/>
      <c r="V60" s="807"/>
      <c r="W60" s="807"/>
      <c r="X60" s="807"/>
      <c r="Y60" s="807"/>
      <c r="Z60" s="807"/>
      <c r="AA60" s="807"/>
      <c r="AB60" s="807"/>
      <c r="AC60" s="807"/>
      <c r="AD60" s="807"/>
      <c r="AE60" s="808"/>
      <c r="AF60" s="726"/>
      <c r="AG60" s="727"/>
      <c r="AH60" s="727"/>
      <c r="AI60" s="727"/>
      <c r="AJ60" s="728"/>
      <c r="AK60" s="810"/>
      <c r="AL60" s="807"/>
      <c r="AM60" s="807"/>
      <c r="AN60" s="807"/>
      <c r="AO60" s="807"/>
      <c r="AP60" s="807"/>
      <c r="AQ60" s="807"/>
      <c r="AR60" s="807"/>
      <c r="AS60" s="807"/>
      <c r="AT60" s="807"/>
      <c r="AU60" s="807"/>
      <c r="AV60" s="807"/>
      <c r="AW60" s="807"/>
      <c r="AX60" s="807"/>
      <c r="AY60" s="807"/>
      <c r="AZ60" s="809"/>
      <c r="BA60" s="809"/>
      <c r="BB60" s="809"/>
      <c r="BC60" s="809"/>
      <c r="BD60" s="809"/>
      <c r="BE60" s="803"/>
      <c r="BF60" s="803"/>
      <c r="BG60" s="803"/>
      <c r="BH60" s="803"/>
      <c r="BI60" s="804"/>
      <c r="BJ60" s="91"/>
      <c r="BK60" s="91"/>
      <c r="BL60" s="91"/>
      <c r="BM60" s="91"/>
      <c r="BN60" s="91"/>
      <c r="BO60" s="100"/>
      <c r="BP60" s="100"/>
      <c r="BQ60" s="97">
        <v>54</v>
      </c>
      <c r="BR60" s="98"/>
      <c r="BS60" s="753"/>
      <c r="BT60" s="754"/>
      <c r="BU60" s="754"/>
      <c r="BV60" s="754"/>
      <c r="BW60" s="754"/>
      <c r="BX60" s="754"/>
      <c r="BY60" s="754"/>
      <c r="BZ60" s="754"/>
      <c r="CA60" s="754"/>
      <c r="CB60" s="754"/>
      <c r="CC60" s="754"/>
      <c r="CD60" s="754"/>
      <c r="CE60" s="754"/>
      <c r="CF60" s="754"/>
      <c r="CG60" s="755"/>
      <c r="CH60" s="756"/>
      <c r="CI60" s="757"/>
      <c r="CJ60" s="757"/>
      <c r="CK60" s="757"/>
      <c r="CL60" s="758"/>
      <c r="CM60" s="756"/>
      <c r="CN60" s="757"/>
      <c r="CO60" s="757"/>
      <c r="CP60" s="757"/>
      <c r="CQ60" s="758"/>
      <c r="CR60" s="756"/>
      <c r="CS60" s="757"/>
      <c r="CT60" s="757"/>
      <c r="CU60" s="757"/>
      <c r="CV60" s="758"/>
      <c r="CW60" s="756"/>
      <c r="CX60" s="757"/>
      <c r="CY60" s="757"/>
      <c r="CZ60" s="757"/>
      <c r="DA60" s="758"/>
      <c r="DB60" s="756"/>
      <c r="DC60" s="757"/>
      <c r="DD60" s="757"/>
      <c r="DE60" s="757"/>
      <c r="DF60" s="758"/>
      <c r="DG60" s="756"/>
      <c r="DH60" s="757"/>
      <c r="DI60" s="757"/>
      <c r="DJ60" s="757"/>
      <c r="DK60" s="758"/>
      <c r="DL60" s="756"/>
      <c r="DM60" s="757"/>
      <c r="DN60" s="757"/>
      <c r="DO60" s="757"/>
      <c r="DP60" s="758"/>
      <c r="DQ60" s="756"/>
      <c r="DR60" s="757"/>
      <c r="DS60" s="757"/>
      <c r="DT60" s="757"/>
      <c r="DU60" s="758"/>
      <c r="DV60" s="753"/>
      <c r="DW60" s="754"/>
      <c r="DX60" s="754"/>
      <c r="DY60" s="754"/>
      <c r="DZ60" s="759"/>
      <c r="EA60" s="89"/>
    </row>
    <row r="61" spans="1:131" ht="26.25" customHeight="1" thickBot="1" x14ac:dyDescent="0.25">
      <c r="A61" s="97">
        <v>34</v>
      </c>
      <c r="B61" s="720"/>
      <c r="C61" s="721"/>
      <c r="D61" s="721"/>
      <c r="E61" s="721"/>
      <c r="F61" s="721"/>
      <c r="G61" s="721"/>
      <c r="H61" s="721"/>
      <c r="I61" s="721"/>
      <c r="J61" s="721"/>
      <c r="K61" s="721"/>
      <c r="L61" s="721"/>
      <c r="M61" s="721"/>
      <c r="N61" s="721"/>
      <c r="O61" s="721"/>
      <c r="P61" s="722"/>
      <c r="Q61" s="806"/>
      <c r="R61" s="807"/>
      <c r="S61" s="807"/>
      <c r="T61" s="807"/>
      <c r="U61" s="807"/>
      <c r="V61" s="807"/>
      <c r="W61" s="807"/>
      <c r="X61" s="807"/>
      <c r="Y61" s="807"/>
      <c r="Z61" s="807"/>
      <c r="AA61" s="807"/>
      <c r="AB61" s="807"/>
      <c r="AC61" s="807"/>
      <c r="AD61" s="807"/>
      <c r="AE61" s="808"/>
      <c r="AF61" s="726"/>
      <c r="AG61" s="727"/>
      <c r="AH61" s="727"/>
      <c r="AI61" s="727"/>
      <c r="AJ61" s="728"/>
      <c r="AK61" s="810"/>
      <c r="AL61" s="807"/>
      <c r="AM61" s="807"/>
      <c r="AN61" s="807"/>
      <c r="AO61" s="807"/>
      <c r="AP61" s="807"/>
      <c r="AQ61" s="807"/>
      <c r="AR61" s="807"/>
      <c r="AS61" s="807"/>
      <c r="AT61" s="807"/>
      <c r="AU61" s="807"/>
      <c r="AV61" s="807"/>
      <c r="AW61" s="807"/>
      <c r="AX61" s="807"/>
      <c r="AY61" s="807"/>
      <c r="AZ61" s="809"/>
      <c r="BA61" s="809"/>
      <c r="BB61" s="809"/>
      <c r="BC61" s="809"/>
      <c r="BD61" s="809"/>
      <c r="BE61" s="803"/>
      <c r="BF61" s="803"/>
      <c r="BG61" s="803"/>
      <c r="BH61" s="803"/>
      <c r="BI61" s="804"/>
      <c r="BJ61" s="91"/>
      <c r="BK61" s="91"/>
      <c r="BL61" s="91"/>
      <c r="BM61" s="91"/>
      <c r="BN61" s="91"/>
      <c r="BO61" s="100"/>
      <c r="BP61" s="100"/>
      <c r="BQ61" s="97">
        <v>55</v>
      </c>
      <c r="BR61" s="98"/>
      <c r="BS61" s="753"/>
      <c r="BT61" s="754"/>
      <c r="BU61" s="754"/>
      <c r="BV61" s="754"/>
      <c r="BW61" s="754"/>
      <c r="BX61" s="754"/>
      <c r="BY61" s="754"/>
      <c r="BZ61" s="754"/>
      <c r="CA61" s="754"/>
      <c r="CB61" s="754"/>
      <c r="CC61" s="754"/>
      <c r="CD61" s="754"/>
      <c r="CE61" s="754"/>
      <c r="CF61" s="754"/>
      <c r="CG61" s="755"/>
      <c r="CH61" s="756"/>
      <c r="CI61" s="757"/>
      <c r="CJ61" s="757"/>
      <c r="CK61" s="757"/>
      <c r="CL61" s="758"/>
      <c r="CM61" s="756"/>
      <c r="CN61" s="757"/>
      <c r="CO61" s="757"/>
      <c r="CP61" s="757"/>
      <c r="CQ61" s="758"/>
      <c r="CR61" s="756"/>
      <c r="CS61" s="757"/>
      <c r="CT61" s="757"/>
      <c r="CU61" s="757"/>
      <c r="CV61" s="758"/>
      <c r="CW61" s="756"/>
      <c r="CX61" s="757"/>
      <c r="CY61" s="757"/>
      <c r="CZ61" s="757"/>
      <c r="DA61" s="758"/>
      <c r="DB61" s="756"/>
      <c r="DC61" s="757"/>
      <c r="DD61" s="757"/>
      <c r="DE61" s="757"/>
      <c r="DF61" s="758"/>
      <c r="DG61" s="756"/>
      <c r="DH61" s="757"/>
      <c r="DI61" s="757"/>
      <c r="DJ61" s="757"/>
      <c r="DK61" s="758"/>
      <c r="DL61" s="756"/>
      <c r="DM61" s="757"/>
      <c r="DN61" s="757"/>
      <c r="DO61" s="757"/>
      <c r="DP61" s="758"/>
      <c r="DQ61" s="756"/>
      <c r="DR61" s="757"/>
      <c r="DS61" s="757"/>
      <c r="DT61" s="757"/>
      <c r="DU61" s="758"/>
      <c r="DV61" s="753"/>
      <c r="DW61" s="754"/>
      <c r="DX61" s="754"/>
      <c r="DY61" s="754"/>
      <c r="DZ61" s="759"/>
      <c r="EA61" s="89"/>
    </row>
    <row r="62" spans="1:131" ht="26.25" customHeight="1" x14ac:dyDescent="0.2">
      <c r="A62" s="97">
        <v>35</v>
      </c>
      <c r="B62" s="720"/>
      <c r="C62" s="721"/>
      <c r="D62" s="721"/>
      <c r="E62" s="721"/>
      <c r="F62" s="721"/>
      <c r="G62" s="721"/>
      <c r="H62" s="721"/>
      <c r="I62" s="721"/>
      <c r="J62" s="721"/>
      <c r="K62" s="721"/>
      <c r="L62" s="721"/>
      <c r="M62" s="721"/>
      <c r="N62" s="721"/>
      <c r="O62" s="721"/>
      <c r="P62" s="722"/>
      <c r="Q62" s="806"/>
      <c r="R62" s="807"/>
      <c r="S62" s="807"/>
      <c r="T62" s="807"/>
      <c r="U62" s="807"/>
      <c r="V62" s="807"/>
      <c r="W62" s="807"/>
      <c r="X62" s="807"/>
      <c r="Y62" s="807"/>
      <c r="Z62" s="807"/>
      <c r="AA62" s="807"/>
      <c r="AB62" s="807"/>
      <c r="AC62" s="807"/>
      <c r="AD62" s="807"/>
      <c r="AE62" s="808"/>
      <c r="AF62" s="726"/>
      <c r="AG62" s="727"/>
      <c r="AH62" s="727"/>
      <c r="AI62" s="727"/>
      <c r="AJ62" s="728"/>
      <c r="AK62" s="810"/>
      <c r="AL62" s="807"/>
      <c r="AM62" s="807"/>
      <c r="AN62" s="807"/>
      <c r="AO62" s="807"/>
      <c r="AP62" s="807"/>
      <c r="AQ62" s="807"/>
      <c r="AR62" s="807"/>
      <c r="AS62" s="807"/>
      <c r="AT62" s="807"/>
      <c r="AU62" s="807"/>
      <c r="AV62" s="807"/>
      <c r="AW62" s="807"/>
      <c r="AX62" s="807"/>
      <c r="AY62" s="807"/>
      <c r="AZ62" s="809"/>
      <c r="BA62" s="809"/>
      <c r="BB62" s="809"/>
      <c r="BC62" s="809"/>
      <c r="BD62" s="809"/>
      <c r="BE62" s="803"/>
      <c r="BF62" s="803"/>
      <c r="BG62" s="803"/>
      <c r="BH62" s="803"/>
      <c r="BI62" s="804"/>
      <c r="BJ62" s="818" t="s">
        <v>353</v>
      </c>
      <c r="BK62" s="777"/>
      <c r="BL62" s="777"/>
      <c r="BM62" s="777"/>
      <c r="BN62" s="778"/>
      <c r="BO62" s="100"/>
      <c r="BP62" s="100"/>
      <c r="BQ62" s="97">
        <v>56</v>
      </c>
      <c r="BR62" s="98"/>
      <c r="BS62" s="753"/>
      <c r="BT62" s="754"/>
      <c r="BU62" s="754"/>
      <c r="BV62" s="754"/>
      <c r="BW62" s="754"/>
      <c r="BX62" s="754"/>
      <c r="BY62" s="754"/>
      <c r="BZ62" s="754"/>
      <c r="CA62" s="754"/>
      <c r="CB62" s="754"/>
      <c r="CC62" s="754"/>
      <c r="CD62" s="754"/>
      <c r="CE62" s="754"/>
      <c r="CF62" s="754"/>
      <c r="CG62" s="755"/>
      <c r="CH62" s="756"/>
      <c r="CI62" s="757"/>
      <c r="CJ62" s="757"/>
      <c r="CK62" s="757"/>
      <c r="CL62" s="758"/>
      <c r="CM62" s="756"/>
      <c r="CN62" s="757"/>
      <c r="CO62" s="757"/>
      <c r="CP62" s="757"/>
      <c r="CQ62" s="758"/>
      <c r="CR62" s="756"/>
      <c r="CS62" s="757"/>
      <c r="CT62" s="757"/>
      <c r="CU62" s="757"/>
      <c r="CV62" s="758"/>
      <c r="CW62" s="756"/>
      <c r="CX62" s="757"/>
      <c r="CY62" s="757"/>
      <c r="CZ62" s="757"/>
      <c r="DA62" s="758"/>
      <c r="DB62" s="756"/>
      <c r="DC62" s="757"/>
      <c r="DD62" s="757"/>
      <c r="DE62" s="757"/>
      <c r="DF62" s="758"/>
      <c r="DG62" s="756"/>
      <c r="DH62" s="757"/>
      <c r="DI62" s="757"/>
      <c r="DJ62" s="757"/>
      <c r="DK62" s="758"/>
      <c r="DL62" s="756"/>
      <c r="DM62" s="757"/>
      <c r="DN62" s="757"/>
      <c r="DO62" s="757"/>
      <c r="DP62" s="758"/>
      <c r="DQ62" s="756"/>
      <c r="DR62" s="757"/>
      <c r="DS62" s="757"/>
      <c r="DT62" s="757"/>
      <c r="DU62" s="758"/>
      <c r="DV62" s="753"/>
      <c r="DW62" s="754"/>
      <c r="DX62" s="754"/>
      <c r="DY62" s="754"/>
      <c r="DZ62" s="759"/>
      <c r="EA62" s="89"/>
    </row>
    <row r="63" spans="1:131" ht="26.25" customHeight="1" thickBot="1" x14ac:dyDescent="0.25">
      <c r="A63" s="99" t="s">
        <v>328</v>
      </c>
      <c r="B63" s="760" t="s">
        <v>354</v>
      </c>
      <c r="C63" s="761"/>
      <c r="D63" s="761"/>
      <c r="E63" s="761"/>
      <c r="F63" s="761"/>
      <c r="G63" s="761"/>
      <c r="H63" s="761"/>
      <c r="I63" s="761"/>
      <c r="J63" s="761"/>
      <c r="K63" s="761"/>
      <c r="L63" s="761"/>
      <c r="M63" s="761"/>
      <c r="N63" s="761"/>
      <c r="O63" s="761"/>
      <c r="P63" s="762"/>
      <c r="Q63" s="811"/>
      <c r="R63" s="812"/>
      <c r="S63" s="812"/>
      <c r="T63" s="812"/>
      <c r="U63" s="812"/>
      <c r="V63" s="812"/>
      <c r="W63" s="812"/>
      <c r="X63" s="812"/>
      <c r="Y63" s="812"/>
      <c r="Z63" s="812"/>
      <c r="AA63" s="812"/>
      <c r="AB63" s="812"/>
      <c r="AC63" s="812"/>
      <c r="AD63" s="812"/>
      <c r="AE63" s="813"/>
      <c r="AF63" s="814">
        <v>351</v>
      </c>
      <c r="AG63" s="815"/>
      <c r="AH63" s="815"/>
      <c r="AI63" s="815"/>
      <c r="AJ63" s="816"/>
      <c r="AK63" s="817"/>
      <c r="AL63" s="812"/>
      <c r="AM63" s="812"/>
      <c r="AN63" s="812"/>
      <c r="AO63" s="812"/>
      <c r="AP63" s="815">
        <v>8795</v>
      </c>
      <c r="AQ63" s="815"/>
      <c r="AR63" s="815"/>
      <c r="AS63" s="815"/>
      <c r="AT63" s="815"/>
      <c r="AU63" s="815">
        <v>7018</v>
      </c>
      <c r="AV63" s="815"/>
      <c r="AW63" s="815"/>
      <c r="AX63" s="815"/>
      <c r="AY63" s="815"/>
      <c r="AZ63" s="819"/>
      <c r="BA63" s="819"/>
      <c r="BB63" s="819"/>
      <c r="BC63" s="819"/>
      <c r="BD63" s="819"/>
      <c r="BE63" s="820"/>
      <c r="BF63" s="820"/>
      <c r="BG63" s="820"/>
      <c r="BH63" s="820"/>
      <c r="BI63" s="821"/>
      <c r="BJ63" s="822" t="s">
        <v>64</v>
      </c>
      <c r="BK63" s="823"/>
      <c r="BL63" s="823"/>
      <c r="BM63" s="823"/>
      <c r="BN63" s="824"/>
      <c r="BO63" s="100"/>
      <c r="BP63" s="100"/>
      <c r="BQ63" s="97">
        <v>57</v>
      </c>
      <c r="BR63" s="98"/>
      <c r="BS63" s="753"/>
      <c r="BT63" s="754"/>
      <c r="BU63" s="754"/>
      <c r="BV63" s="754"/>
      <c r="BW63" s="754"/>
      <c r="BX63" s="754"/>
      <c r="BY63" s="754"/>
      <c r="BZ63" s="754"/>
      <c r="CA63" s="754"/>
      <c r="CB63" s="754"/>
      <c r="CC63" s="754"/>
      <c r="CD63" s="754"/>
      <c r="CE63" s="754"/>
      <c r="CF63" s="754"/>
      <c r="CG63" s="755"/>
      <c r="CH63" s="756"/>
      <c r="CI63" s="757"/>
      <c r="CJ63" s="757"/>
      <c r="CK63" s="757"/>
      <c r="CL63" s="758"/>
      <c r="CM63" s="756"/>
      <c r="CN63" s="757"/>
      <c r="CO63" s="757"/>
      <c r="CP63" s="757"/>
      <c r="CQ63" s="758"/>
      <c r="CR63" s="756"/>
      <c r="CS63" s="757"/>
      <c r="CT63" s="757"/>
      <c r="CU63" s="757"/>
      <c r="CV63" s="758"/>
      <c r="CW63" s="756"/>
      <c r="CX63" s="757"/>
      <c r="CY63" s="757"/>
      <c r="CZ63" s="757"/>
      <c r="DA63" s="758"/>
      <c r="DB63" s="756"/>
      <c r="DC63" s="757"/>
      <c r="DD63" s="757"/>
      <c r="DE63" s="757"/>
      <c r="DF63" s="758"/>
      <c r="DG63" s="756"/>
      <c r="DH63" s="757"/>
      <c r="DI63" s="757"/>
      <c r="DJ63" s="757"/>
      <c r="DK63" s="758"/>
      <c r="DL63" s="756"/>
      <c r="DM63" s="757"/>
      <c r="DN63" s="757"/>
      <c r="DO63" s="757"/>
      <c r="DP63" s="758"/>
      <c r="DQ63" s="756"/>
      <c r="DR63" s="757"/>
      <c r="DS63" s="757"/>
      <c r="DT63" s="757"/>
      <c r="DU63" s="758"/>
      <c r="DV63" s="753"/>
      <c r="DW63" s="754"/>
      <c r="DX63" s="754"/>
      <c r="DY63" s="754"/>
      <c r="DZ63" s="759"/>
      <c r="EA63" s="89"/>
    </row>
    <row r="64" spans="1:131" ht="26.2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753"/>
      <c r="BT64" s="754"/>
      <c r="BU64" s="754"/>
      <c r="BV64" s="754"/>
      <c r="BW64" s="754"/>
      <c r="BX64" s="754"/>
      <c r="BY64" s="754"/>
      <c r="BZ64" s="754"/>
      <c r="CA64" s="754"/>
      <c r="CB64" s="754"/>
      <c r="CC64" s="754"/>
      <c r="CD64" s="754"/>
      <c r="CE64" s="754"/>
      <c r="CF64" s="754"/>
      <c r="CG64" s="755"/>
      <c r="CH64" s="756"/>
      <c r="CI64" s="757"/>
      <c r="CJ64" s="757"/>
      <c r="CK64" s="757"/>
      <c r="CL64" s="758"/>
      <c r="CM64" s="756"/>
      <c r="CN64" s="757"/>
      <c r="CO64" s="757"/>
      <c r="CP64" s="757"/>
      <c r="CQ64" s="758"/>
      <c r="CR64" s="756"/>
      <c r="CS64" s="757"/>
      <c r="CT64" s="757"/>
      <c r="CU64" s="757"/>
      <c r="CV64" s="758"/>
      <c r="CW64" s="756"/>
      <c r="CX64" s="757"/>
      <c r="CY64" s="757"/>
      <c r="CZ64" s="757"/>
      <c r="DA64" s="758"/>
      <c r="DB64" s="756"/>
      <c r="DC64" s="757"/>
      <c r="DD64" s="757"/>
      <c r="DE64" s="757"/>
      <c r="DF64" s="758"/>
      <c r="DG64" s="756"/>
      <c r="DH64" s="757"/>
      <c r="DI64" s="757"/>
      <c r="DJ64" s="757"/>
      <c r="DK64" s="758"/>
      <c r="DL64" s="756"/>
      <c r="DM64" s="757"/>
      <c r="DN64" s="757"/>
      <c r="DO64" s="757"/>
      <c r="DP64" s="758"/>
      <c r="DQ64" s="756"/>
      <c r="DR64" s="757"/>
      <c r="DS64" s="757"/>
      <c r="DT64" s="757"/>
      <c r="DU64" s="758"/>
      <c r="DV64" s="753"/>
      <c r="DW64" s="754"/>
      <c r="DX64" s="754"/>
      <c r="DY64" s="754"/>
      <c r="DZ64" s="759"/>
      <c r="EA64" s="89"/>
    </row>
    <row r="65" spans="1:131" ht="26.25" customHeight="1" thickBot="1" x14ac:dyDescent="0.25">
      <c r="A65" s="91" t="s">
        <v>355</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753"/>
      <c r="BT65" s="754"/>
      <c r="BU65" s="754"/>
      <c r="BV65" s="754"/>
      <c r="BW65" s="754"/>
      <c r="BX65" s="754"/>
      <c r="BY65" s="754"/>
      <c r="BZ65" s="754"/>
      <c r="CA65" s="754"/>
      <c r="CB65" s="754"/>
      <c r="CC65" s="754"/>
      <c r="CD65" s="754"/>
      <c r="CE65" s="754"/>
      <c r="CF65" s="754"/>
      <c r="CG65" s="755"/>
      <c r="CH65" s="756"/>
      <c r="CI65" s="757"/>
      <c r="CJ65" s="757"/>
      <c r="CK65" s="757"/>
      <c r="CL65" s="758"/>
      <c r="CM65" s="756"/>
      <c r="CN65" s="757"/>
      <c r="CO65" s="757"/>
      <c r="CP65" s="757"/>
      <c r="CQ65" s="758"/>
      <c r="CR65" s="756"/>
      <c r="CS65" s="757"/>
      <c r="CT65" s="757"/>
      <c r="CU65" s="757"/>
      <c r="CV65" s="758"/>
      <c r="CW65" s="756"/>
      <c r="CX65" s="757"/>
      <c r="CY65" s="757"/>
      <c r="CZ65" s="757"/>
      <c r="DA65" s="758"/>
      <c r="DB65" s="756"/>
      <c r="DC65" s="757"/>
      <c r="DD65" s="757"/>
      <c r="DE65" s="757"/>
      <c r="DF65" s="758"/>
      <c r="DG65" s="756"/>
      <c r="DH65" s="757"/>
      <c r="DI65" s="757"/>
      <c r="DJ65" s="757"/>
      <c r="DK65" s="758"/>
      <c r="DL65" s="756"/>
      <c r="DM65" s="757"/>
      <c r="DN65" s="757"/>
      <c r="DO65" s="757"/>
      <c r="DP65" s="758"/>
      <c r="DQ65" s="756"/>
      <c r="DR65" s="757"/>
      <c r="DS65" s="757"/>
      <c r="DT65" s="757"/>
      <c r="DU65" s="758"/>
      <c r="DV65" s="753"/>
      <c r="DW65" s="754"/>
      <c r="DX65" s="754"/>
      <c r="DY65" s="754"/>
      <c r="DZ65" s="759"/>
      <c r="EA65" s="89"/>
    </row>
    <row r="66" spans="1:131" ht="26.25" customHeight="1" x14ac:dyDescent="0.2">
      <c r="A66" s="700" t="s">
        <v>356</v>
      </c>
      <c r="B66" s="701"/>
      <c r="C66" s="701"/>
      <c r="D66" s="701"/>
      <c r="E66" s="701"/>
      <c r="F66" s="701"/>
      <c r="G66" s="701"/>
      <c r="H66" s="701"/>
      <c r="I66" s="701"/>
      <c r="J66" s="701"/>
      <c r="K66" s="701"/>
      <c r="L66" s="701"/>
      <c r="M66" s="701"/>
      <c r="N66" s="701"/>
      <c r="O66" s="701"/>
      <c r="P66" s="702"/>
      <c r="Q66" s="696" t="s">
        <v>332</v>
      </c>
      <c r="R66" s="692"/>
      <c r="S66" s="692"/>
      <c r="T66" s="692"/>
      <c r="U66" s="693"/>
      <c r="V66" s="696" t="s">
        <v>333</v>
      </c>
      <c r="W66" s="692"/>
      <c r="X66" s="692"/>
      <c r="Y66" s="692"/>
      <c r="Z66" s="693"/>
      <c r="AA66" s="696" t="s">
        <v>334</v>
      </c>
      <c r="AB66" s="692"/>
      <c r="AC66" s="692"/>
      <c r="AD66" s="692"/>
      <c r="AE66" s="693"/>
      <c r="AF66" s="825" t="s">
        <v>335</v>
      </c>
      <c r="AG66" s="786"/>
      <c r="AH66" s="786"/>
      <c r="AI66" s="786"/>
      <c r="AJ66" s="826"/>
      <c r="AK66" s="696" t="s">
        <v>336</v>
      </c>
      <c r="AL66" s="701"/>
      <c r="AM66" s="701"/>
      <c r="AN66" s="701"/>
      <c r="AO66" s="702"/>
      <c r="AP66" s="696" t="s">
        <v>337</v>
      </c>
      <c r="AQ66" s="692"/>
      <c r="AR66" s="692"/>
      <c r="AS66" s="692"/>
      <c r="AT66" s="693"/>
      <c r="AU66" s="696" t="s">
        <v>357</v>
      </c>
      <c r="AV66" s="692"/>
      <c r="AW66" s="692"/>
      <c r="AX66" s="692"/>
      <c r="AY66" s="693"/>
      <c r="AZ66" s="696" t="s">
        <v>312</v>
      </c>
      <c r="BA66" s="692"/>
      <c r="BB66" s="692"/>
      <c r="BC66" s="692"/>
      <c r="BD66" s="698"/>
      <c r="BE66" s="100"/>
      <c r="BF66" s="100"/>
      <c r="BG66" s="100"/>
      <c r="BH66" s="100"/>
      <c r="BI66" s="100"/>
      <c r="BJ66" s="100"/>
      <c r="BK66" s="100"/>
      <c r="BL66" s="100"/>
      <c r="BM66" s="100"/>
      <c r="BN66" s="100"/>
      <c r="BO66" s="100"/>
      <c r="BP66" s="100"/>
      <c r="BQ66" s="97">
        <v>60</v>
      </c>
      <c r="BR66" s="102"/>
      <c r="BS66" s="830"/>
      <c r="BT66" s="831"/>
      <c r="BU66" s="831"/>
      <c r="BV66" s="831"/>
      <c r="BW66" s="831"/>
      <c r="BX66" s="831"/>
      <c r="BY66" s="831"/>
      <c r="BZ66" s="831"/>
      <c r="CA66" s="831"/>
      <c r="CB66" s="831"/>
      <c r="CC66" s="831"/>
      <c r="CD66" s="831"/>
      <c r="CE66" s="831"/>
      <c r="CF66" s="831"/>
      <c r="CG66" s="836"/>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89"/>
    </row>
    <row r="67" spans="1:131" ht="26.25" customHeight="1" thickBot="1" x14ac:dyDescent="0.25">
      <c r="A67" s="703"/>
      <c r="B67" s="704"/>
      <c r="C67" s="704"/>
      <c r="D67" s="704"/>
      <c r="E67" s="704"/>
      <c r="F67" s="704"/>
      <c r="G67" s="704"/>
      <c r="H67" s="704"/>
      <c r="I67" s="704"/>
      <c r="J67" s="704"/>
      <c r="K67" s="704"/>
      <c r="L67" s="704"/>
      <c r="M67" s="704"/>
      <c r="N67" s="704"/>
      <c r="O67" s="704"/>
      <c r="P67" s="705"/>
      <c r="Q67" s="697"/>
      <c r="R67" s="694"/>
      <c r="S67" s="694"/>
      <c r="T67" s="694"/>
      <c r="U67" s="695"/>
      <c r="V67" s="697"/>
      <c r="W67" s="694"/>
      <c r="X67" s="694"/>
      <c r="Y67" s="694"/>
      <c r="Z67" s="695"/>
      <c r="AA67" s="697"/>
      <c r="AB67" s="694"/>
      <c r="AC67" s="694"/>
      <c r="AD67" s="694"/>
      <c r="AE67" s="695"/>
      <c r="AF67" s="827"/>
      <c r="AG67" s="789"/>
      <c r="AH67" s="789"/>
      <c r="AI67" s="789"/>
      <c r="AJ67" s="828"/>
      <c r="AK67" s="829"/>
      <c r="AL67" s="704"/>
      <c r="AM67" s="704"/>
      <c r="AN67" s="704"/>
      <c r="AO67" s="705"/>
      <c r="AP67" s="697"/>
      <c r="AQ67" s="694"/>
      <c r="AR67" s="694"/>
      <c r="AS67" s="694"/>
      <c r="AT67" s="695"/>
      <c r="AU67" s="697"/>
      <c r="AV67" s="694"/>
      <c r="AW67" s="694"/>
      <c r="AX67" s="694"/>
      <c r="AY67" s="695"/>
      <c r="AZ67" s="697"/>
      <c r="BA67" s="694"/>
      <c r="BB67" s="694"/>
      <c r="BC67" s="694"/>
      <c r="BD67" s="699"/>
      <c r="BE67" s="100"/>
      <c r="BF67" s="100"/>
      <c r="BG67" s="100"/>
      <c r="BH67" s="100"/>
      <c r="BI67" s="100"/>
      <c r="BJ67" s="100"/>
      <c r="BK67" s="100"/>
      <c r="BL67" s="100"/>
      <c r="BM67" s="100"/>
      <c r="BN67" s="100"/>
      <c r="BO67" s="100"/>
      <c r="BP67" s="100"/>
      <c r="BQ67" s="97">
        <v>61</v>
      </c>
      <c r="BR67" s="102"/>
      <c r="BS67" s="830"/>
      <c r="BT67" s="831"/>
      <c r="BU67" s="831"/>
      <c r="BV67" s="831"/>
      <c r="BW67" s="831"/>
      <c r="BX67" s="831"/>
      <c r="BY67" s="831"/>
      <c r="BZ67" s="831"/>
      <c r="CA67" s="831"/>
      <c r="CB67" s="831"/>
      <c r="CC67" s="831"/>
      <c r="CD67" s="831"/>
      <c r="CE67" s="831"/>
      <c r="CF67" s="831"/>
      <c r="CG67" s="836"/>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89"/>
    </row>
    <row r="68" spans="1:131" ht="26.25" customHeight="1" thickTop="1" x14ac:dyDescent="0.2">
      <c r="A68" s="95">
        <v>1</v>
      </c>
      <c r="B68" s="840" t="s">
        <v>358</v>
      </c>
      <c r="C68" s="841"/>
      <c r="D68" s="841"/>
      <c r="E68" s="841"/>
      <c r="F68" s="841"/>
      <c r="G68" s="841"/>
      <c r="H68" s="841"/>
      <c r="I68" s="841"/>
      <c r="J68" s="841"/>
      <c r="K68" s="841"/>
      <c r="L68" s="841"/>
      <c r="M68" s="841"/>
      <c r="N68" s="841"/>
      <c r="O68" s="841"/>
      <c r="P68" s="842"/>
      <c r="Q68" s="843">
        <v>4678</v>
      </c>
      <c r="R68" s="837"/>
      <c r="S68" s="837"/>
      <c r="T68" s="837"/>
      <c r="U68" s="837"/>
      <c r="V68" s="837">
        <v>4271</v>
      </c>
      <c r="W68" s="837"/>
      <c r="X68" s="837"/>
      <c r="Y68" s="837"/>
      <c r="Z68" s="837"/>
      <c r="AA68" s="837">
        <v>408</v>
      </c>
      <c r="AB68" s="837"/>
      <c r="AC68" s="837"/>
      <c r="AD68" s="837"/>
      <c r="AE68" s="837"/>
      <c r="AF68" s="837">
        <v>408</v>
      </c>
      <c r="AG68" s="837"/>
      <c r="AH68" s="837"/>
      <c r="AI68" s="837"/>
      <c r="AJ68" s="837"/>
      <c r="AK68" s="837">
        <v>61</v>
      </c>
      <c r="AL68" s="837"/>
      <c r="AM68" s="837"/>
      <c r="AN68" s="837"/>
      <c r="AO68" s="837"/>
      <c r="AP68" s="837" t="s">
        <v>324</v>
      </c>
      <c r="AQ68" s="837"/>
      <c r="AR68" s="837"/>
      <c r="AS68" s="837"/>
      <c r="AT68" s="837"/>
      <c r="AU68" s="837" t="s">
        <v>324</v>
      </c>
      <c r="AV68" s="837"/>
      <c r="AW68" s="837"/>
      <c r="AX68" s="837"/>
      <c r="AY68" s="837"/>
      <c r="AZ68" s="838"/>
      <c r="BA68" s="838"/>
      <c r="BB68" s="838"/>
      <c r="BC68" s="838"/>
      <c r="BD68" s="839"/>
      <c r="BE68" s="100"/>
      <c r="BF68" s="100"/>
      <c r="BG68" s="100"/>
      <c r="BH68" s="100"/>
      <c r="BI68" s="100"/>
      <c r="BJ68" s="100"/>
      <c r="BK68" s="100"/>
      <c r="BL68" s="100"/>
      <c r="BM68" s="100"/>
      <c r="BN68" s="100"/>
      <c r="BO68" s="100"/>
      <c r="BP68" s="100"/>
      <c r="BQ68" s="97">
        <v>62</v>
      </c>
      <c r="BR68" s="102"/>
      <c r="BS68" s="830"/>
      <c r="BT68" s="831"/>
      <c r="BU68" s="831"/>
      <c r="BV68" s="831"/>
      <c r="BW68" s="831"/>
      <c r="BX68" s="831"/>
      <c r="BY68" s="831"/>
      <c r="BZ68" s="831"/>
      <c r="CA68" s="831"/>
      <c r="CB68" s="831"/>
      <c r="CC68" s="831"/>
      <c r="CD68" s="831"/>
      <c r="CE68" s="831"/>
      <c r="CF68" s="831"/>
      <c r="CG68" s="836"/>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89"/>
    </row>
    <row r="69" spans="1:131" ht="26.25" customHeight="1" x14ac:dyDescent="0.2">
      <c r="A69" s="97">
        <v>2</v>
      </c>
      <c r="B69" s="844" t="s">
        <v>359</v>
      </c>
      <c r="C69" s="845"/>
      <c r="D69" s="845"/>
      <c r="E69" s="845"/>
      <c r="F69" s="845"/>
      <c r="G69" s="845"/>
      <c r="H69" s="845"/>
      <c r="I69" s="845"/>
      <c r="J69" s="845"/>
      <c r="K69" s="845"/>
      <c r="L69" s="845"/>
      <c r="M69" s="845"/>
      <c r="N69" s="845"/>
      <c r="O69" s="845"/>
      <c r="P69" s="846"/>
      <c r="Q69" s="847">
        <v>717</v>
      </c>
      <c r="R69" s="801"/>
      <c r="S69" s="801"/>
      <c r="T69" s="801"/>
      <c r="U69" s="801"/>
      <c r="V69" s="801">
        <v>714</v>
      </c>
      <c r="W69" s="801"/>
      <c r="X69" s="801"/>
      <c r="Y69" s="801"/>
      <c r="Z69" s="801"/>
      <c r="AA69" s="801">
        <v>3</v>
      </c>
      <c r="AB69" s="801"/>
      <c r="AC69" s="801"/>
      <c r="AD69" s="801"/>
      <c r="AE69" s="801"/>
      <c r="AF69" s="801">
        <v>3</v>
      </c>
      <c r="AG69" s="801"/>
      <c r="AH69" s="801"/>
      <c r="AI69" s="801"/>
      <c r="AJ69" s="801"/>
      <c r="AK69" s="801">
        <v>9</v>
      </c>
      <c r="AL69" s="801"/>
      <c r="AM69" s="801"/>
      <c r="AN69" s="801"/>
      <c r="AO69" s="801"/>
      <c r="AP69" s="801" t="s">
        <v>324</v>
      </c>
      <c r="AQ69" s="801"/>
      <c r="AR69" s="801"/>
      <c r="AS69" s="801"/>
      <c r="AT69" s="801"/>
      <c r="AU69" s="801" t="s">
        <v>324</v>
      </c>
      <c r="AV69" s="801"/>
      <c r="AW69" s="801"/>
      <c r="AX69" s="801"/>
      <c r="AY69" s="801"/>
      <c r="AZ69" s="803"/>
      <c r="BA69" s="803"/>
      <c r="BB69" s="803"/>
      <c r="BC69" s="803"/>
      <c r="BD69" s="804"/>
      <c r="BE69" s="100"/>
      <c r="BF69" s="100"/>
      <c r="BG69" s="100"/>
      <c r="BH69" s="100"/>
      <c r="BI69" s="100"/>
      <c r="BJ69" s="100"/>
      <c r="BK69" s="100"/>
      <c r="BL69" s="100"/>
      <c r="BM69" s="100"/>
      <c r="BN69" s="100"/>
      <c r="BO69" s="100"/>
      <c r="BP69" s="100"/>
      <c r="BQ69" s="97">
        <v>63</v>
      </c>
      <c r="BR69" s="102"/>
      <c r="BS69" s="830"/>
      <c r="BT69" s="831"/>
      <c r="BU69" s="831"/>
      <c r="BV69" s="831"/>
      <c r="BW69" s="831"/>
      <c r="BX69" s="831"/>
      <c r="BY69" s="831"/>
      <c r="BZ69" s="831"/>
      <c r="CA69" s="831"/>
      <c r="CB69" s="831"/>
      <c r="CC69" s="831"/>
      <c r="CD69" s="831"/>
      <c r="CE69" s="831"/>
      <c r="CF69" s="831"/>
      <c r="CG69" s="836"/>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89"/>
    </row>
    <row r="70" spans="1:131" ht="26.25" customHeight="1" x14ac:dyDescent="0.2">
      <c r="A70" s="97">
        <v>3</v>
      </c>
      <c r="B70" s="844" t="s">
        <v>360</v>
      </c>
      <c r="C70" s="845"/>
      <c r="D70" s="845"/>
      <c r="E70" s="845"/>
      <c r="F70" s="845"/>
      <c r="G70" s="845"/>
      <c r="H70" s="845"/>
      <c r="I70" s="845"/>
      <c r="J70" s="845"/>
      <c r="K70" s="845"/>
      <c r="L70" s="845"/>
      <c r="M70" s="845"/>
      <c r="N70" s="845"/>
      <c r="O70" s="845"/>
      <c r="P70" s="846"/>
      <c r="Q70" s="847">
        <v>453</v>
      </c>
      <c r="R70" s="801"/>
      <c r="S70" s="801"/>
      <c r="T70" s="801"/>
      <c r="U70" s="801"/>
      <c r="V70" s="801">
        <v>436</v>
      </c>
      <c r="W70" s="801"/>
      <c r="X70" s="801"/>
      <c r="Y70" s="801"/>
      <c r="Z70" s="801"/>
      <c r="AA70" s="801">
        <v>16</v>
      </c>
      <c r="AB70" s="801"/>
      <c r="AC70" s="801"/>
      <c r="AD70" s="801"/>
      <c r="AE70" s="801"/>
      <c r="AF70" s="801">
        <v>16</v>
      </c>
      <c r="AG70" s="801"/>
      <c r="AH70" s="801"/>
      <c r="AI70" s="801"/>
      <c r="AJ70" s="801"/>
      <c r="AK70" s="801" t="s">
        <v>324</v>
      </c>
      <c r="AL70" s="801"/>
      <c r="AM70" s="801"/>
      <c r="AN70" s="801"/>
      <c r="AO70" s="801"/>
      <c r="AP70" s="801">
        <v>3580</v>
      </c>
      <c r="AQ70" s="801"/>
      <c r="AR70" s="801"/>
      <c r="AS70" s="801"/>
      <c r="AT70" s="801"/>
      <c r="AU70" s="801">
        <v>82</v>
      </c>
      <c r="AV70" s="801"/>
      <c r="AW70" s="801"/>
      <c r="AX70" s="801"/>
      <c r="AY70" s="801"/>
      <c r="AZ70" s="803"/>
      <c r="BA70" s="803"/>
      <c r="BB70" s="803"/>
      <c r="BC70" s="803"/>
      <c r="BD70" s="804"/>
      <c r="BE70" s="100"/>
      <c r="BF70" s="100"/>
      <c r="BG70" s="100"/>
      <c r="BH70" s="100"/>
      <c r="BI70" s="100"/>
      <c r="BJ70" s="100"/>
      <c r="BK70" s="100"/>
      <c r="BL70" s="100"/>
      <c r="BM70" s="100"/>
      <c r="BN70" s="100"/>
      <c r="BO70" s="100"/>
      <c r="BP70" s="100"/>
      <c r="BQ70" s="97">
        <v>64</v>
      </c>
      <c r="BR70" s="102"/>
      <c r="BS70" s="830"/>
      <c r="BT70" s="831"/>
      <c r="BU70" s="831"/>
      <c r="BV70" s="831"/>
      <c r="BW70" s="831"/>
      <c r="BX70" s="831"/>
      <c r="BY70" s="831"/>
      <c r="BZ70" s="831"/>
      <c r="CA70" s="831"/>
      <c r="CB70" s="831"/>
      <c r="CC70" s="831"/>
      <c r="CD70" s="831"/>
      <c r="CE70" s="831"/>
      <c r="CF70" s="831"/>
      <c r="CG70" s="836"/>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89"/>
    </row>
    <row r="71" spans="1:131" ht="26.25" customHeight="1" x14ac:dyDescent="0.2">
      <c r="A71" s="97">
        <v>4</v>
      </c>
      <c r="B71" s="844" t="s">
        <v>361</v>
      </c>
      <c r="C71" s="845"/>
      <c r="D71" s="845"/>
      <c r="E71" s="845"/>
      <c r="F71" s="845"/>
      <c r="G71" s="845"/>
      <c r="H71" s="845"/>
      <c r="I71" s="845"/>
      <c r="J71" s="845"/>
      <c r="K71" s="845"/>
      <c r="L71" s="845"/>
      <c r="M71" s="845"/>
      <c r="N71" s="845"/>
      <c r="O71" s="845"/>
      <c r="P71" s="846"/>
      <c r="Q71" s="847">
        <v>7</v>
      </c>
      <c r="R71" s="801"/>
      <c r="S71" s="801"/>
      <c r="T71" s="801"/>
      <c r="U71" s="801"/>
      <c r="V71" s="801">
        <v>6</v>
      </c>
      <c r="W71" s="801"/>
      <c r="X71" s="801"/>
      <c r="Y71" s="801"/>
      <c r="Z71" s="801"/>
      <c r="AA71" s="801">
        <v>2</v>
      </c>
      <c r="AB71" s="801"/>
      <c r="AC71" s="801"/>
      <c r="AD71" s="801"/>
      <c r="AE71" s="801"/>
      <c r="AF71" s="801">
        <v>2</v>
      </c>
      <c r="AG71" s="801"/>
      <c r="AH71" s="801"/>
      <c r="AI71" s="801"/>
      <c r="AJ71" s="801"/>
      <c r="AK71" s="801">
        <v>0</v>
      </c>
      <c r="AL71" s="801"/>
      <c r="AM71" s="801"/>
      <c r="AN71" s="801"/>
      <c r="AO71" s="801"/>
      <c r="AP71" s="801" t="s">
        <v>324</v>
      </c>
      <c r="AQ71" s="801"/>
      <c r="AR71" s="801"/>
      <c r="AS71" s="801"/>
      <c r="AT71" s="801"/>
      <c r="AU71" s="801" t="s">
        <v>324</v>
      </c>
      <c r="AV71" s="801"/>
      <c r="AW71" s="801"/>
      <c r="AX71" s="801"/>
      <c r="AY71" s="801"/>
      <c r="AZ71" s="803"/>
      <c r="BA71" s="803"/>
      <c r="BB71" s="803"/>
      <c r="BC71" s="803"/>
      <c r="BD71" s="804"/>
      <c r="BE71" s="100"/>
      <c r="BF71" s="100"/>
      <c r="BG71" s="100"/>
      <c r="BH71" s="100"/>
      <c r="BI71" s="100"/>
      <c r="BJ71" s="100"/>
      <c r="BK71" s="100"/>
      <c r="BL71" s="100"/>
      <c r="BM71" s="100"/>
      <c r="BN71" s="100"/>
      <c r="BO71" s="100"/>
      <c r="BP71" s="100"/>
      <c r="BQ71" s="97">
        <v>65</v>
      </c>
      <c r="BR71" s="102"/>
      <c r="BS71" s="830"/>
      <c r="BT71" s="831"/>
      <c r="BU71" s="831"/>
      <c r="BV71" s="831"/>
      <c r="BW71" s="831"/>
      <c r="BX71" s="831"/>
      <c r="BY71" s="831"/>
      <c r="BZ71" s="831"/>
      <c r="CA71" s="831"/>
      <c r="CB71" s="831"/>
      <c r="CC71" s="831"/>
      <c r="CD71" s="831"/>
      <c r="CE71" s="831"/>
      <c r="CF71" s="831"/>
      <c r="CG71" s="836"/>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89"/>
    </row>
    <row r="72" spans="1:131" ht="26.25" customHeight="1" x14ac:dyDescent="0.2">
      <c r="A72" s="97">
        <v>5</v>
      </c>
      <c r="B72" s="844" t="s">
        <v>362</v>
      </c>
      <c r="C72" s="845"/>
      <c r="D72" s="845"/>
      <c r="E72" s="845"/>
      <c r="F72" s="845"/>
      <c r="G72" s="845"/>
      <c r="H72" s="845"/>
      <c r="I72" s="845"/>
      <c r="J72" s="845"/>
      <c r="K72" s="845"/>
      <c r="L72" s="845"/>
      <c r="M72" s="845"/>
      <c r="N72" s="845"/>
      <c r="O72" s="845"/>
      <c r="P72" s="846"/>
      <c r="Q72" s="847">
        <v>51</v>
      </c>
      <c r="R72" s="801"/>
      <c r="S72" s="801"/>
      <c r="T72" s="801"/>
      <c r="U72" s="801"/>
      <c r="V72" s="801">
        <v>47</v>
      </c>
      <c r="W72" s="801"/>
      <c r="X72" s="801"/>
      <c r="Y72" s="801"/>
      <c r="Z72" s="801"/>
      <c r="AA72" s="801">
        <v>4</v>
      </c>
      <c r="AB72" s="801"/>
      <c r="AC72" s="801"/>
      <c r="AD72" s="801"/>
      <c r="AE72" s="801"/>
      <c r="AF72" s="801">
        <v>4</v>
      </c>
      <c r="AG72" s="801"/>
      <c r="AH72" s="801"/>
      <c r="AI72" s="801"/>
      <c r="AJ72" s="801"/>
      <c r="AK72" s="801" t="s">
        <v>324</v>
      </c>
      <c r="AL72" s="801"/>
      <c r="AM72" s="801"/>
      <c r="AN72" s="801"/>
      <c r="AO72" s="801"/>
      <c r="AP72" s="801" t="s">
        <v>324</v>
      </c>
      <c r="AQ72" s="801"/>
      <c r="AR72" s="801"/>
      <c r="AS72" s="801"/>
      <c r="AT72" s="801"/>
      <c r="AU72" s="801" t="s">
        <v>324</v>
      </c>
      <c r="AV72" s="801"/>
      <c r="AW72" s="801"/>
      <c r="AX72" s="801"/>
      <c r="AY72" s="801"/>
      <c r="AZ72" s="803"/>
      <c r="BA72" s="803"/>
      <c r="BB72" s="803"/>
      <c r="BC72" s="803"/>
      <c r="BD72" s="804"/>
      <c r="BE72" s="100"/>
      <c r="BF72" s="100"/>
      <c r="BG72" s="100"/>
      <c r="BH72" s="100"/>
      <c r="BI72" s="100"/>
      <c r="BJ72" s="100"/>
      <c r="BK72" s="100"/>
      <c r="BL72" s="100"/>
      <c r="BM72" s="100"/>
      <c r="BN72" s="100"/>
      <c r="BO72" s="100"/>
      <c r="BP72" s="100"/>
      <c r="BQ72" s="97">
        <v>66</v>
      </c>
      <c r="BR72" s="102"/>
      <c r="BS72" s="830"/>
      <c r="BT72" s="831"/>
      <c r="BU72" s="831"/>
      <c r="BV72" s="831"/>
      <c r="BW72" s="831"/>
      <c r="BX72" s="831"/>
      <c r="BY72" s="831"/>
      <c r="BZ72" s="831"/>
      <c r="CA72" s="831"/>
      <c r="CB72" s="831"/>
      <c r="CC72" s="831"/>
      <c r="CD72" s="831"/>
      <c r="CE72" s="831"/>
      <c r="CF72" s="831"/>
      <c r="CG72" s="836"/>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89"/>
    </row>
    <row r="73" spans="1:131" ht="26.25" customHeight="1" x14ac:dyDescent="0.2">
      <c r="A73" s="97">
        <v>6</v>
      </c>
      <c r="B73" s="844" t="s">
        <v>363</v>
      </c>
      <c r="C73" s="845"/>
      <c r="D73" s="845"/>
      <c r="E73" s="845"/>
      <c r="F73" s="845"/>
      <c r="G73" s="845"/>
      <c r="H73" s="845"/>
      <c r="I73" s="845"/>
      <c r="J73" s="845"/>
      <c r="K73" s="845"/>
      <c r="L73" s="845"/>
      <c r="M73" s="845"/>
      <c r="N73" s="845"/>
      <c r="O73" s="845"/>
      <c r="P73" s="846"/>
      <c r="Q73" s="847">
        <v>1392</v>
      </c>
      <c r="R73" s="801"/>
      <c r="S73" s="801"/>
      <c r="T73" s="801"/>
      <c r="U73" s="801"/>
      <c r="V73" s="801">
        <v>1358</v>
      </c>
      <c r="W73" s="801"/>
      <c r="X73" s="801"/>
      <c r="Y73" s="801"/>
      <c r="Z73" s="801"/>
      <c r="AA73" s="801">
        <v>33</v>
      </c>
      <c r="AB73" s="801"/>
      <c r="AC73" s="801"/>
      <c r="AD73" s="801"/>
      <c r="AE73" s="801"/>
      <c r="AF73" s="801">
        <v>33</v>
      </c>
      <c r="AG73" s="801"/>
      <c r="AH73" s="801"/>
      <c r="AI73" s="801"/>
      <c r="AJ73" s="801"/>
      <c r="AK73" s="801">
        <v>7</v>
      </c>
      <c r="AL73" s="801"/>
      <c r="AM73" s="801"/>
      <c r="AN73" s="801"/>
      <c r="AO73" s="801"/>
      <c r="AP73" s="801">
        <v>308</v>
      </c>
      <c r="AQ73" s="801"/>
      <c r="AR73" s="801"/>
      <c r="AS73" s="801"/>
      <c r="AT73" s="801"/>
      <c r="AU73" s="801">
        <v>80</v>
      </c>
      <c r="AV73" s="801"/>
      <c r="AW73" s="801"/>
      <c r="AX73" s="801"/>
      <c r="AY73" s="801"/>
      <c r="AZ73" s="803"/>
      <c r="BA73" s="803"/>
      <c r="BB73" s="803"/>
      <c r="BC73" s="803"/>
      <c r="BD73" s="804"/>
      <c r="BE73" s="100"/>
      <c r="BF73" s="100"/>
      <c r="BG73" s="100"/>
      <c r="BH73" s="100"/>
      <c r="BI73" s="100"/>
      <c r="BJ73" s="100"/>
      <c r="BK73" s="100"/>
      <c r="BL73" s="100"/>
      <c r="BM73" s="100"/>
      <c r="BN73" s="100"/>
      <c r="BO73" s="100"/>
      <c r="BP73" s="100"/>
      <c r="BQ73" s="97">
        <v>67</v>
      </c>
      <c r="BR73" s="102"/>
      <c r="BS73" s="830"/>
      <c r="BT73" s="831"/>
      <c r="BU73" s="831"/>
      <c r="BV73" s="831"/>
      <c r="BW73" s="831"/>
      <c r="BX73" s="831"/>
      <c r="BY73" s="831"/>
      <c r="BZ73" s="831"/>
      <c r="CA73" s="831"/>
      <c r="CB73" s="831"/>
      <c r="CC73" s="831"/>
      <c r="CD73" s="831"/>
      <c r="CE73" s="831"/>
      <c r="CF73" s="831"/>
      <c r="CG73" s="836"/>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89"/>
    </row>
    <row r="74" spans="1:131" ht="26.25" customHeight="1" x14ac:dyDescent="0.2">
      <c r="A74" s="97">
        <v>7</v>
      </c>
      <c r="B74" s="844" t="s">
        <v>364</v>
      </c>
      <c r="C74" s="845"/>
      <c r="D74" s="845"/>
      <c r="E74" s="845"/>
      <c r="F74" s="845"/>
      <c r="G74" s="845"/>
      <c r="H74" s="845"/>
      <c r="I74" s="845"/>
      <c r="J74" s="845"/>
      <c r="K74" s="845"/>
      <c r="L74" s="845"/>
      <c r="M74" s="845"/>
      <c r="N74" s="845"/>
      <c r="O74" s="845"/>
      <c r="P74" s="846"/>
      <c r="Q74" s="847">
        <v>246</v>
      </c>
      <c r="R74" s="801"/>
      <c r="S74" s="801"/>
      <c r="T74" s="801"/>
      <c r="U74" s="801"/>
      <c r="V74" s="801">
        <v>243</v>
      </c>
      <c r="W74" s="801"/>
      <c r="X74" s="801"/>
      <c r="Y74" s="801"/>
      <c r="Z74" s="801"/>
      <c r="AA74" s="801">
        <v>3</v>
      </c>
      <c r="AB74" s="801"/>
      <c r="AC74" s="801"/>
      <c r="AD74" s="801"/>
      <c r="AE74" s="801"/>
      <c r="AF74" s="801">
        <v>3</v>
      </c>
      <c r="AG74" s="801"/>
      <c r="AH74" s="801"/>
      <c r="AI74" s="801"/>
      <c r="AJ74" s="801"/>
      <c r="AK74" s="801">
        <v>8</v>
      </c>
      <c r="AL74" s="801"/>
      <c r="AM74" s="801"/>
      <c r="AN74" s="801"/>
      <c r="AO74" s="801"/>
      <c r="AP74" s="801" t="s">
        <v>324</v>
      </c>
      <c r="AQ74" s="801"/>
      <c r="AR74" s="801"/>
      <c r="AS74" s="801"/>
      <c r="AT74" s="801"/>
      <c r="AU74" s="801" t="s">
        <v>324</v>
      </c>
      <c r="AV74" s="801"/>
      <c r="AW74" s="801"/>
      <c r="AX74" s="801"/>
      <c r="AY74" s="801"/>
      <c r="AZ74" s="803"/>
      <c r="BA74" s="803"/>
      <c r="BB74" s="803"/>
      <c r="BC74" s="803"/>
      <c r="BD74" s="804"/>
      <c r="BE74" s="100"/>
      <c r="BF74" s="100"/>
      <c r="BG74" s="100"/>
      <c r="BH74" s="100"/>
      <c r="BI74" s="100"/>
      <c r="BJ74" s="100"/>
      <c r="BK74" s="100"/>
      <c r="BL74" s="100"/>
      <c r="BM74" s="100"/>
      <c r="BN74" s="100"/>
      <c r="BO74" s="100"/>
      <c r="BP74" s="100"/>
      <c r="BQ74" s="97">
        <v>68</v>
      </c>
      <c r="BR74" s="102"/>
      <c r="BS74" s="830"/>
      <c r="BT74" s="831"/>
      <c r="BU74" s="831"/>
      <c r="BV74" s="831"/>
      <c r="BW74" s="831"/>
      <c r="BX74" s="831"/>
      <c r="BY74" s="831"/>
      <c r="BZ74" s="831"/>
      <c r="CA74" s="831"/>
      <c r="CB74" s="831"/>
      <c r="CC74" s="831"/>
      <c r="CD74" s="831"/>
      <c r="CE74" s="831"/>
      <c r="CF74" s="831"/>
      <c r="CG74" s="836"/>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89"/>
    </row>
    <row r="75" spans="1:131" ht="26.25" customHeight="1" x14ac:dyDescent="0.2">
      <c r="A75" s="97">
        <v>8</v>
      </c>
      <c r="B75" s="844" t="s">
        <v>365</v>
      </c>
      <c r="C75" s="845"/>
      <c r="D75" s="845"/>
      <c r="E75" s="845"/>
      <c r="F75" s="845"/>
      <c r="G75" s="845"/>
      <c r="H75" s="845"/>
      <c r="I75" s="845"/>
      <c r="J75" s="845"/>
      <c r="K75" s="845"/>
      <c r="L75" s="845"/>
      <c r="M75" s="845"/>
      <c r="N75" s="845"/>
      <c r="O75" s="845"/>
      <c r="P75" s="846"/>
      <c r="Q75" s="848">
        <v>7</v>
      </c>
      <c r="R75" s="849"/>
      <c r="S75" s="849"/>
      <c r="T75" s="849"/>
      <c r="U75" s="805"/>
      <c r="V75" s="850">
        <v>7</v>
      </c>
      <c r="W75" s="849"/>
      <c r="X75" s="849"/>
      <c r="Y75" s="849"/>
      <c r="Z75" s="805"/>
      <c r="AA75" s="850">
        <v>0</v>
      </c>
      <c r="AB75" s="849"/>
      <c r="AC75" s="849"/>
      <c r="AD75" s="849"/>
      <c r="AE75" s="805"/>
      <c r="AF75" s="850">
        <v>0</v>
      </c>
      <c r="AG75" s="849"/>
      <c r="AH75" s="849"/>
      <c r="AI75" s="849"/>
      <c r="AJ75" s="805"/>
      <c r="AK75" s="850">
        <v>2</v>
      </c>
      <c r="AL75" s="849"/>
      <c r="AM75" s="849"/>
      <c r="AN75" s="849"/>
      <c r="AO75" s="805"/>
      <c r="AP75" s="850" t="s">
        <v>324</v>
      </c>
      <c r="AQ75" s="849"/>
      <c r="AR75" s="849"/>
      <c r="AS75" s="849"/>
      <c r="AT75" s="805"/>
      <c r="AU75" s="850" t="s">
        <v>324</v>
      </c>
      <c r="AV75" s="849"/>
      <c r="AW75" s="849"/>
      <c r="AX75" s="849"/>
      <c r="AY75" s="805"/>
      <c r="AZ75" s="803"/>
      <c r="BA75" s="803"/>
      <c r="BB75" s="803"/>
      <c r="BC75" s="803"/>
      <c r="BD75" s="804"/>
      <c r="BE75" s="100"/>
      <c r="BF75" s="100"/>
      <c r="BG75" s="100"/>
      <c r="BH75" s="100"/>
      <c r="BI75" s="100"/>
      <c r="BJ75" s="100"/>
      <c r="BK75" s="100"/>
      <c r="BL75" s="100"/>
      <c r="BM75" s="100"/>
      <c r="BN75" s="100"/>
      <c r="BO75" s="100"/>
      <c r="BP75" s="100"/>
      <c r="BQ75" s="97">
        <v>69</v>
      </c>
      <c r="BR75" s="102"/>
      <c r="BS75" s="830"/>
      <c r="BT75" s="831"/>
      <c r="BU75" s="831"/>
      <c r="BV75" s="831"/>
      <c r="BW75" s="831"/>
      <c r="BX75" s="831"/>
      <c r="BY75" s="831"/>
      <c r="BZ75" s="831"/>
      <c r="CA75" s="831"/>
      <c r="CB75" s="831"/>
      <c r="CC75" s="831"/>
      <c r="CD75" s="831"/>
      <c r="CE75" s="831"/>
      <c r="CF75" s="831"/>
      <c r="CG75" s="836"/>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89"/>
    </row>
    <row r="76" spans="1:131" ht="26.25" customHeight="1" x14ac:dyDescent="0.2">
      <c r="A76" s="97">
        <v>9</v>
      </c>
      <c r="B76" s="844" t="s">
        <v>366</v>
      </c>
      <c r="C76" s="845"/>
      <c r="D76" s="845"/>
      <c r="E76" s="845"/>
      <c r="F76" s="845"/>
      <c r="G76" s="845"/>
      <c r="H76" s="845"/>
      <c r="I76" s="845"/>
      <c r="J76" s="845"/>
      <c r="K76" s="845"/>
      <c r="L76" s="845"/>
      <c r="M76" s="845"/>
      <c r="N76" s="845"/>
      <c r="O76" s="845"/>
      <c r="P76" s="846"/>
      <c r="Q76" s="848">
        <v>216</v>
      </c>
      <c r="R76" s="849"/>
      <c r="S76" s="849"/>
      <c r="T76" s="849"/>
      <c r="U76" s="805"/>
      <c r="V76" s="850">
        <v>213</v>
      </c>
      <c r="W76" s="849"/>
      <c r="X76" s="849"/>
      <c r="Y76" s="849"/>
      <c r="Z76" s="805"/>
      <c r="AA76" s="850">
        <v>3</v>
      </c>
      <c r="AB76" s="849"/>
      <c r="AC76" s="849"/>
      <c r="AD76" s="849"/>
      <c r="AE76" s="805"/>
      <c r="AF76" s="850">
        <v>3</v>
      </c>
      <c r="AG76" s="849"/>
      <c r="AH76" s="849"/>
      <c r="AI76" s="849"/>
      <c r="AJ76" s="805"/>
      <c r="AK76" s="850">
        <v>30</v>
      </c>
      <c r="AL76" s="849"/>
      <c r="AM76" s="849"/>
      <c r="AN76" s="849"/>
      <c r="AO76" s="805"/>
      <c r="AP76" s="850" t="s">
        <v>324</v>
      </c>
      <c r="AQ76" s="849"/>
      <c r="AR76" s="849"/>
      <c r="AS76" s="849"/>
      <c r="AT76" s="805"/>
      <c r="AU76" s="850" t="s">
        <v>324</v>
      </c>
      <c r="AV76" s="849"/>
      <c r="AW76" s="849"/>
      <c r="AX76" s="849"/>
      <c r="AY76" s="805"/>
      <c r="AZ76" s="803"/>
      <c r="BA76" s="803"/>
      <c r="BB76" s="803"/>
      <c r="BC76" s="803"/>
      <c r="BD76" s="804"/>
      <c r="BE76" s="100"/>
      <c r="BF76" s="100"/>
      <c r="BG76" s="100"/>
      <c r="BH76" s="100"/>
      <c r="BI76" s="100"/>
      <c r="BJ76" s="100"/>
      <c r="BK76" s="100"/>
      <c r="BL76" s="100"/>
      <c r="BM76" s="100"/>
      <c r="BN76" s="100"/>
      <c r="BO76" s="100"/>
      <c r="BP76" s="100"/>
      <c r="BQ76" s="97">
        <v>70</v>
      </c>
      <c r="BR76" s="102"/>
      <c r="BS76" s="830"/>
      <c r="BT76" s="831"/>
      <c r="BU76" s="831"/>
      <c r="BV76" s="831"/>
      <c r="BW76" s="831"/>
      <c r="BX76" s="831"/>
      <c r="BY76" s="831"/>
      <c r="BZ76" s="831"/>
      <c r="CA76" s="831"/>
      <c r="CB76" s="831"/>
      <c r="CC76" s="831"/>
      <c r="CD76" s="831"/>
      <c r="CE76" s="831"/>
      <c r="CF76" s="831"/>
      <c r="CG76" s="836"/>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89"/>
    </row>
    <row r="77" spans="1:131" ht="26.25" customHeight="1" x14ac:dyDescent="0.2">
      <c r="A77" s="97">
        <v>10</v>
      </c>
      <c r="B77" s="844" t="s">
        <v>367</v>
      </c>
      <c r="C77" s="845"/>
      <c r="D77" s="845"/>
      <c r="E77" s="845"/>
      <c r="F77" s="845"/>
      <c r="G77" s="845"/>
      <c r="H77" s="845"/>
      <c r="I77" s="845"/>
      <c r="J77" s="845"/>
      <c r="K77" s="845"/>
      <c r="L77" s="845"/>
      <c r="M77" s="845"/>
      <c r="N77" s="845"/>
      <c r="O77" s="845"/>
      <c r="P77" s="846"/>
      <c r="Q77" s="848">
        <v>710</v>
      </c>
      <c r="R77" s="849"/>
      <c r="S77" s="849"/>
      <c r="T77" s="849"/>
      <c r="U77" s="805"/>
      <c r="V77" s="850">
        <v>685</v>
      </c>
      <c r="W77" s="849"/>
      <c r="X77" s="849"/>
      <c r="Y77" s="849"/>
      <c r="Z77" s="805"/>
      <c r="AA77" s="850">
        <v>25</v>
      </c>
      <c r="AB77" s="849"/>
      <c r="AC77" s="849"/>
      <c r="AD77" s="849"/>
      <c r="AE77" s="805"/>
      <c r="AF77" s="850">
        <v>25</v>
      </c>
      <c r="AG77" s="849"/>
      <c r="AH77" s="849"/>
      <c r="AI77" s="849"/>
      <c r="AJ77" s="805"/>
      <c r="AK77" s="850" t="s">
        <v>324</v>
      </c>
      <c r="AL77" s="849"/>
      <c r="AM77" s="849"/>
      <c r="AN77" s="849"/>
      <c r="AO77" s="805"/>
      <c r="AP77" s="850" t="s">
        <v>324</v>
      </c>
      <c r="AQ77" s="849"/>
      <c r="AR77" s="849"/>
      <c r="AS77" s="849"/>
      <c r="AT77" s="805"/>
      <c r="AU77" s="850" t="s">
        <v>324</v>
      </c>
      <c r="AV77" s="849"/>
      <c r="AW77" s="849"/>
      <c r="AX77" s="849"/>
      <c r="AY77" s="805"/>
      <c r="AZ77" s="803"/>
      <c r="BA77" s="803"/>
      <c r="BB77" s="803"/>
      <c r="BC77" s="803"/>
      <c r="BD77" s="804"/>
      <c r="BE77" s="100"/>
      <c r="BF77" s="100"/>
      <c r="BG77" s="100"/>
      <c r="BH77" s="100"/>
      <c r="BI77" s="100"/>
      <c r="BJ77" s="100"/>
      <c r="BK77" s="100"/>
      <c r="BL77" s="100"/>
      <c r="BM77" s="100"/>
      <c r="BN77" s="100"/>
      <c r="BO77" s="100"/>
      <c r="BP77" s="100"/>
      <c r="BQ77" s="97">
        <v>71</v>
      </c>
      <c r="BR77" s="102"/>
      <c r="BS77" s="830"/>
      <c r="BT77" s="831"/>
      <c r="BU77" s="831"/>
      <c r="BV77" s="831"/>
      <c r="BW77" s="831"/>
      <c r="BX77" s="831"/>
      <c r="BY77" s="831"/>
      <c r="BZ77" s="831"/>
      <c r="CA77" s="831"/>
      <c r="CB77" s="831"/>
      <c r="CC77" s="831"/>
      <c r="CD77" s="831"/>
      <c r="CE77" s="831"/>
      <c r="CF77" s="831"/>
      <c r="CG77" s="836"/>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89"/>
    </row>
    <row r="78" spans="1:131" ht="26.25" customHeight="1" x14ac:dyDescent="0.2">
      <c r="A78" s="97">
        <v>11</v>
      </c>
      <c r="B78" s="844" t="s">
        <v>368</v>
      </c>
      <c r="C78" s="845"/>
      <c r="D78" s="845"/>
      <c r="E78" s="845"/>
      <c r="F78" s="845"/>
      <c r="G78" s="845"/>
      <c r="H78" s="845"/>
      <c r="I78" s="845"/>
      <c r="J78" s="845"/>
      <c r="K78" s="845"/>
      <c r="L78" s="845"/>
      <c r="M78" s="845"/>
      <c r="N78" s="845"/>
      <c r="O78" s="845"/>
      <c r="P78" s="846"/>
      <c r="Q78" s="847">
        <v>488</v>
      </c>
      <c r="R78" s="801"/>
      <c r="S78" s="801"/>
      <c r="T78" s="801"/>
      <c r="U78" s="801"/>
      <c r="V78" s="801">
        <v>460</v>
      </c>
      <c r="W78" s="801"/>
      <c r="X78" s="801"/>
      <c r="Y78" s="801"/>
      <c r="Z78" s="801"/>
      <c r="AA78" s="801">
        <v>28</v>
      </c>
      <c r="AB78" s="801"/>
      <c r="AC78" s="801"/>
      <c r="AD78" s="801"/>
      <c r="AE78" s="801"/>
      <c r="AF78" s="801">
        <v>28</v>
      </c>
      <c r="AG78" s="801"/>
      <c r="AH78" s="801"/>
      <c r="AI78" s="801"/>
      <c r="AJ78" s="801"/>
      <c r="AK78" s="801" t="s">
        <v>324</v>
      </c>
      <c r="AL78" s="801"/>
      <c r="AM78" s="801"/>
      <c r="AN78" s="801"/>
      <c r="AO78" s="801"/>
      <c r="AP78" s="801" t="s">
        <v>324</v>
      </c>
      <c r="AQ78" s="801"/>
      <c r="AR78" s="801"/>
      <c r="AS78" s="801"/>
      <c r="AT78" s="801"/>
      <c r="AU78" s="801" t="s">
        <v>324</v>
      </c>
      <c r="AV78" s="801"/>
      <c r="AW78" s="801"/>
      <c r="AX78" s="801"/>
      <c r="AY78" s="801"/>
      <c r="AZ78" s="803"/>
      <c r="BA78" s="803"/>
      <c r="BB78" s="803"/>
      <c r="BC78" s="803"/>
      <c r="BD78" s="804"/>
      <c r="BE78" s="100"/>
      <c r="BF78" s="100"/>
      <c r="BG78" s="100"/>
      <c r="BH78" s="100"/>
      <c r="BI78" s="100"/>
      <c r="BJ78" s="89"/>
      <c r="BK78" s="89"/>
      <c r="BL78" s="89"/>
      <c r="BM78" s="89"/>
      <c r="BN78" s="89"/>
      <c r="BO78" s="100"/>
      <c r="BP78" s="100"/>
      <c r="BQ78" s="97">
        <v>72</v>
      </c>
      <c r="BR78" s="102"/>
      <c r="BS78" s="830"/>
      <c r="BT78" s="831"/>
      <c r="BU78" s="831"/>
      <c r="BV78" s="831"/>
      <c r="BW78" s="831"/>
      <c r="BX78" s="831"/>
      <c r="BY78" s="831"/>
      <c r="BZ78" s="831"/>
      <c r="CA78" s="831"/>
      <c r="CB78" s="831"/>
      <c r="CC78" s="831"/>
      <c r="CD78" s="831"/>
      <c r="CE78" s="831"/>
      <c r="CF78" s="831"/>
      <c r="CG78" s="836"/>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89"/>
    </row>
    <row r="79" spans="1:131" ht="26.25" customHeight="1" x14ac:dyDescent="0.2">
      <c r="A79" s="97">
        <v>12</v>
      </c>
      <c r="B79" s="844" t="s">
        <v>369</v>
      </c>
      <c r="C79" s="845"/>
      <c r="D79" s="845"/>
      <c r="E79" s="845"/>
      <c r="F79" s="845"/>
      <c r="G79" s="845"/>
      <c r="H79" s="845"/>
      <c r="I79" s="845"/>
      <c r="J79" s="845"/>
      <c r="K79" s="845"/>
      <c r="L79" s="845"/>
      <c r="M79" s="845"/>
      <c r="N79" s="845"/>
      <c r="O79" s="845"/>
      <c r="P79" s="846"/>
      <c r="Q79" s="847">
        <v>49</v>
      </c>
      <c r="R79" s="801"/>
      <c r="S79" s="801"/>
      <c r="T79" s="801"/>
      <c r="U79" s="801"/>
      <c r="V79" s="801">
        <v>45</v>
      </c>
      <c r="W79" s="801"/>
      <c r="X79" s="801"/>
      <c r="Y79" s="801"/>
      <c r="Z79" s="801"/>
      <c r="AA79" s="801">
        <v>3</v>
      </c>
      <c r="AB79" s="801"/>
      <c r="AC79" s="801"/>
      <c r="AD79" s="801"/>
      <c r="AE79" s="801"/>
      <c r="AF79" s="801">
        <v>3</v>
      </c>
      <c r="AG79" s="801"/>
      <c r="AH79" s="801"/>
      <c r="AI79" s="801"/>
      <c r="AJ79" s="801"/>
      <c r="AK79" s="801" t="s">
        <v>324</v>
      </c>
      <c r="AL79" s="801"/>
      <c r="AM79" s="801"/>
      <c r="AN79" s="801"/>
      <c r="AO79" s="801"/>
      <c r="AP79" s="801" t="s">
        <v>324</v>
      </c>
      <c r="AQ79" s="801"/>
      <c r="AR79" s="801"/>
      <c r="AS79" s="801"/>
      <c r="AT79" s="801"/>
      <c r="AU79" s="801" t="s">
        <v>324</v>
      </c>
      <c r="AV79" s="801"/>
      <c r="AW79" s="801"/>
      <c r="AX79" s="801"/>
      <c r="AY79" s="801"/>
      <c r="AZ79" s="803"/>
      <c r="BA79" s="803"/>
      <c r="BB79" s="803"/>
      <c r="BC79" s="803"/>
      <c r="BD79" s="804"/>
      <c r="BE79" s="100"/>
      <c r="BF79" s="100"/>
      <c r="BG79" s="100"/>
      <c r="BH79" s="100"/>
      <c r="BI79" s="100"/>
      <c r="BJ79" s="89"/>
      <c r="BK79" s="89"/>
      <c r="BL79" s="89"/>
      <c r="BM79" s="89"/>
      <c r="BN79" s="89"/>
      <c r="BO79" s="100"/>
      <c r="BP79" s="100"/>
      <c r="BQ79" s="97">
        <v>73</v>
      </c>
      <c r="BR79" s="102"/>
      <c r="BS79" s="830"/>
      <c r="BT79" s="831"/>
      <c r="BU79" s="831"/>
      <c r="BV79" s="831"/>
      <c r="BW79" s="831"/>
      <c r="BX79" s="831"/>
      <c r="BY79" s="831"/>
      <c r="BZ79" s="831"/>
      <c r="CA79" s="831"/>
      <c r="CB79" s="831"/>
      <c r="CC79" s="831"/>
      <c r="CD79" s="831"/>
      <c r="CE79" s="831"/>
      <c r="CF79" s="831"/>
      <c r="CG79" s="836"/>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89"/>
    </row>
    <row r="80" spans="1:131" ht="26.25" customHeight="1" x14ac:dyDescent="0.2">
      <c r="A80" s="97">
        <v>13</v>
      </c>
      <c r="B80" s="844" t="s">
        <v>370</v>
      </c>
      <c r="C80" s="845"/>
      <c r="D80" s="845"/>
      <c r="E80" s="845"/>
      <c r="F80" s="845"/>
      <c r="G80" s="845"/>
      <c r="H80" s="845"/>
      <c r="I80" s="845"/>
      <c r="J80" s="845"/>
      <c r="K80" s="845"/>
      <c r="L80" s="845"/>
      <c r="M80" s="845"/>
      <c r="N80" s="845"/>
      <c r="O80" s="845"/>
      <c r="P80" s="846"/>
      <c r="Q80" s="847">
        <v>1340</v>
      </c>
      <c r="R80" s="801"/>
      <c r="S80" s="801"/>
      <c r="T80" s="801"/>
      <c r="U80" s="801"/>
      <c r="V80" s="801">
        <v>1293</v>
      </c>
      <c r="W80" s="801"/>
      <c r="X80" s="801"/>
      <c r="Y80" s="801"/>
      <c r="Z80" s="801"/>
      <c r="AA80" s="801">
        <v>47</v>
      </c>
      <c r="AB80" s="801"/>
      <c r="AC80" s="801"/>
      <c r="AD80" s="801"/>
      <c r="AE80" s="801"/>
      <c r="AF80" s="801">
        <v>47</v>
      </c>
      <c r="AG80" s="801"/>
      <c r="AH80" s="801"/>
      <c r="AI80" s="801"/>
      <c r="AJ80" s="801"/>
      <c r="AK80" s="801">
        <v>1</v>
      </c>
      <c r="AL80" s="801"/>
      <c r="AM80" s="801"/>
      <c r="AN80" s="801"/>
      <c r="AO80" s="801"/>
      <c r="AP80" s="801">
        <v>1649</v>
      </c>
      <c r="AQ80" s="801"/>
      <c r="AR80" s="801"/>
      <c r="AS80" s="801"/>
      <c r="AT80" s="801"/>
      <c r="AU80" s="801">
        <v>129</v>
      </c>
      <c r="AV80" s="801"/>
      <c r="AW80" s="801"/>
      <c r="AX80" s="801"/>
      <c r="AY80" s="801"/>
      <c r="AZ80" s="803"/>
      <c r="BA80" s="803"/>
      <c r="BB80" s="803"/>
      <c r="BC80" s="803"/>
      <c r="BD80" s="804"/>
      <c r="BE80" s="100"/>
      <c r="BF80" s="100"/>
      <c r="BG80" s="100"/>
      <c r="BH80" s="100"/>
      <c r="BI80" s="100"/>
      <c r="BJ80" s="100"/>
      <c r="BK80" s="100"/>
      <c r="BL80" s="100"/>
      <c r="BM80" s="100"/>
      <c r="BN80" s="100"/>
      <c r="BO80" s="100"/>
      <c r="BP80" s="100"/>
      <c r="BQ80" s="97">
        <v>74</v>
      </c>
      <c r="BR80" s="102"/>
      <c r="BS80" s="830"/>
      <c r="BT80" s="831"/>
      <c r="BU80" s="831"/>
      <c r="BV80" s="831"/>
      <c r="BW80" s="831"/>
      <c r="BX80" s="831"/>
      <c r="BY80" s="831"/>
      <c r="BZ80" s="831"/>
      <c r="CA80" s="831"/>
      <c r="CB80" s="831"/>
      <c r="CC80" s="831"/>
      <c r="CD80" s="831"/>
      <c r="CE80" s="831"/>
      <c r="CF80" s="831"/>
      <c r="CG80" s="836"/>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89"/>
    </row>
    <row r="81" spans="1:131" ht="26.25" customHeight="1" x14ac:dyDescent="0.2">
      <c r="A81" s="97">
        <v>14</v>
      </c>
      <c r="B81" s="844" t="s">
        <v>371</v>
      </c>
      <c r="C81" s="845"/>
      <c r="D81" s="845"/>
      <c r="E81" s="845"/>
      <c r="F81" s="845"/>
      <c r="G81" s="845"/>
      <c r="H81" s="845"/>
      <c r="I81" s="845"/>
      <c r="J81" s="845"/>
      <c r="K81" s="845"/>
      <c r="L81" s="845"/>
      <c r="M81" s="845"/>
      <c r="N81" s="845"/>
      <c r="O81" s="845"/>
      <c r="P81" s="846"/>
      <c r="Q81" s="847">
        <v>13</v>
      </c>
      <c r="R81" s="801"/>
      <c r="S81" s="801"/>
      <c r="T81" s="801"/>
      <c r="U81" s="801"/>
      <c r="V81" s="801">
        <v>12</v>
      </c>
      <c r="W81" s="801"/>
      <c r="X81" s="801"/>
      <c r="Y81" s="801"/>
      <c r="Z81" s="801"/>
      <c r="AA81" s="801">
        <v>1</v>
      </c>
      <c r="AB81" s="801"/>
      <c r="AC81" s="801"/>
      <c r="AD81" s="801"/>
      <c r="AE81" s="801"/>
      <c r="AF81" s="801">
        <v>1</v>
      </c>
      <c r="AG81" s="801"/>
      <c r="AH81" s="801"/>
      <c r="AI81" s="801"/>
      <c r="AJ81" s="801"/>
      <c r="AK81" s="801">
        <v>3</v>
      </c>
      <c r="AL81" s="801"/>
      <c r="AM81" s="801"/>
      <c r="AN81" s="801"/>
      <c r="AO81" s="801"/>
      <c r="AP81" s="801" t="s">
        <v>324</v>
      </c>
      <c r="AQ81" s="801"/>
      <c r="AR81" s="801"/>
      <c r="AS81" s="801"/>
      <c r="AT81" s="801"/>
      <c r="AU81" s="801" t="s">
        <v>324</v>
      </c>
      <c r="AV81" s="801"/>
      <c r="AW81" s="801"/>
      <c r="AX81" s="801"/>
      <c r="AY81" s="801"/>
      <c r="AZ81" s="803"/>
      <c r="BA81" s="803"/>
      <c r="BB81" s="803"/>
      <c r="BC81" s="803"/>
      <c r="BD81" s="804"/>
      <c r="BE81" s="100"/>
      <c r="BF81" s="100"/>
      <c r="BG81" s="100"/>
      <c r="BH81" s="100"/>
      <c r="BI81" s="100"/>
      <c r="BJ81" s="100"/>
      <c r="BK81" s="100"/>
      <c r="BL81" s="100"/>
      <c r="BM81" s="100"/>
      <c r="BN81" s="100"/>
      <c r="BO81" s="100"/>
      <c r="BP81" s="100"/>
      <c r="BQ81" s="97">
        <v>75</v>
      </c>
      <c r="BR81" s="102"/>
      <c r="BS81" s="830"/>
      <c r="BT81" s="831"/>
      <c r="BU81" s="831"/>
      <c r="BV81" s="831"/>
      <c r="BW81" s="831"/>
      <c r="BX81" s="831"/>
      <c r="BY81" s="831"/>
      <c r="BZ81" s="831"/>
      <c r="CA81" s="831"/>
      <c r="CB81" s="831"/>
      <c r="CC81" s="831"/>
      <c r="CD81" s="831"/>
      <c r="CE81" s="831"/>
      <c r="CF81" s="831"/>
      <c r="CG81" s="836"/>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89"/>
    </row>
    <row r="82" spans="1:131" ht="26.25" customHeight="1" x14ac:dyDescent="0.2">
      <c r="A82" s="97">
        <v>15</v>
      </c>
      <c r="B82" s="844" t="s">
        <v>372</v>
      </c>
      <c r="C82" s="845"/>
      <c r="D82" s="845"/>
      <c r="E82" s="845"/>
      <c r="F82" s="845"/>
      <c r="G82" s="845"/>
      <c r="H82" s="845"/>
      <c r="I82" s="845"/>
      <c r="J82" s="845"/>
      <c r="K82" s="845"/>
      <c r="L82" s="845"/>
      <c r="M82" s="845"/>
      <c r="N82" s="845"/>
      <c r="O82" s="845"/>
      <c r="P82" s="846"/>
      <c r="Q82" s="847">
        <v>35</v>
      </c>
      <c r="R82" s="801"/>
      <c r="S82" s="801"/>
      <c r="T82" s="801"/>
      <c r="U82" s="801"/>
      <c r="V82" s="801">
        <v>33</v>
      </c>
      <c r="W82" s="801"/>
      <c r="X82" s="801"/>
      <c r="Y82" s="801"/>
      <c r="Z82" s="801"/>
      <c r="AA82" s="801">
        <v>2</v>
      </c>
      <c r="AB82" s="801"/>
      <c r="AC82" s="801"/>
      <c r="AD82" s="801"/>
      <c r="AE82" s="801"/>
      <c r="AF82" s="801">
        <v>2</v>
      </c>
      <c r="AG82" s="801"/>
      <c r="AH82" s="801"/>
      <c r="AI82" s="801"/>
      <c r="AJ82" s="801"/>
      <c r="AK82" s="801">
        <v>2</v>
      </c>
      <c r="AL82" s="801"/>
      <c r="AM82" s="801"/>
      <c r="AN82" s="801"/>
      <c r="AO82" s="801"/>
      <c r="AP82" s="801" t="s">
        <v>324</v>
      </c>
      <c r="AQ82" s="801"/>
      <c r="AR82" s="801"/>
      <c r="AS82" s="801"/>
      <c r="AT82" s="801"/>
      <c r="AU82" s="801" t="s">
        <v>324</v>
      </c>
      <c r="AV82" s="801"/>
      <c r="AW82" s="801"/>
      <c r="AX82" s="801"/>
      <c r="AY82" s="801"/>
      <c r="AZ82" s="803"/>
      <c r="BA82" s="803"/>
      <c r="BB82" s="803"/>
      <c r="BC82" s="803"/>
      <c r="BD82" s="804"/>
      <c r="BE82" s="100"/>
      <c r="BF82" s="100"/>
      <c r="BG82" s="100"/>
      <c r="BH82" s="100"/>
      <c r="BI82" s="100"/>
      <c r="BJ82" s="100"/>
      <c r="BK82" s="100"/>
      <c r="BL82" s="100"/>
      <c r="BM82" s="100"/>
      <c r="BN82" s="100"/>
      <c r="BO82" s="100"/>
      <c r="BP82" s="100"/>
      <c r="BQ82" s="97">
        <v>76</v>
      </c>
      <c r="BR82" s="102"/>
      <c r="BS82" s="830"/>
      <c r="BT82" s="831"/>
      <c r="BU82" s="831"/>
      <c r="BV82" s="831"/>
      <c r="BW82" s="831"/>
      <c r="BX82" s="831"/>
      <c r="BY82" s="831"/>
      <c r="BZ82" s="831"/>
      <c r="CA82" s="831"/>
      <c r="CB82" s="831"/>
      <c r="CC82" s="831"/>
      <c r="CD82" s="831"/>
      <c r="CE82" s="831"/>
      <c r="CF82" s="831"/>
      <c r="CG82" s="836"/>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89"/>
    </row>
    <row r="83" spans="1:131" ht="26.25" customHeight="1" x14ac:dyDescent="0.2">
      <c r="A83" s="97">
        <v>16</v>
      </c>
      <c r="B83" s="844" t="s">
        <v>373</v>
      </c>
      <c r="C83" s="845"/>
      <c r="D83" s="845"/>
      <c r="E83" s="845"/>
      <c r="F83" s="845"/>
      <c r="G83" s="845"/>
      <c r="H83" s="845"/>
      <c r="I83" s="845"/>
      <c r="J83" s="845"/>
      <c r="K83" s="845"/>
      <c r="L83" s="845"/>
      <c r="M83" s="845"/>
      <c r="N83" s="845"/>
      <c r="O83" s="845"/>
      <c r="P83" s="846"/>
      <c r="Q83" s="847">
        <v>50</v>
      </c>
      <c r="R83" s="801"/>
      <c r="S83" s="801"/>
      <c r="T83" s="801"/>
      <c r="U83" s="801"/>
      <c r="V83" s="801">
        <v>48</v>
      </c>
      <c r="W83" s="801"/>
      <c r="X83" s="801"/>
      <c r="Y83" s="801"/>
      <c r="Z83" s="801"/>
      <c r="AA83" s="801">
        <v>2</v>
      </c>
      <c r="AB83" s="801"/>
      <c r="AC83" s="801"/>
      <c r="AD83" s="801"/>
      <c r="AE83" s="801"/>
      <c r="AF83" s="801">
        <v>2</v>
      </c>
      <c r="AG83" s="801"/>
      <c r="AH83" s="801"/>
      <c r="AI83" s="801"/>
      <c r="AJ83" s="801"/>
      <c r="AK83" s="801">
        <v>0</v>
      </c>
      <c r="AL83" s="801"/>
      <c r="AM83" s="801"/>
      <c r="AN83" s="801"/>
      <c r="AO83" s="801"/>
      <c r="AP83" s="801" t="s">
        <v>324</v>
      </c>
      <c r="AQ83" s="801"/>
      <c r="AR83" s="801"/>
      <c r="AS83" s="801"/>
      <c r="AT83" s="801"/>
      <c r="AU83" s="801" t="s">
        <v>324</v>
      </c>
      <c r="AV83" s="801"/>
      <c r="AW83" s="801"/>
      <c r="AX83" s="801"/>
      <c r="AY83" s="801"/>
      <c r="AZ83" s="803"/>
      <c r="BA83" s="803"/>
      <c r="BB83" s="803"/>
      <c r="BC83" s="803"/>
      <c r="BD83" s="804"/>
      <c r="BE83" s="100"/>
      <c r="BF83" s="100"/>
      <c r="BG83" s="100"/>
      <c r="BH83" s="100"/>
      <c r="BI83" s="100"/>
      <c r="BJ83" s="100"/>
      <c r="BK83" s="100"/>
      <c r="BL83" s="100"/>
      <c r="BM83" s="100"/>
      <c r="BN83" s="100"/>
      <c r="BO83" s="100"/>
      <c r="BP83" s="100"/>
      <c r="BQ83" s="97">
        <v>77</v>
      </c>
      <c r="BR83" s="102"/>
      <c r="BS83" s="830"/>
      <c r="BT83" s="831"/>
      <c r="BU83" s="831"/>
      <c r="BV83" s="831"/>
      <c r="BW83" s="831"/>
      <c r="BX83" s="831"/>
      <c r="BY83" s="831"/>
      <c r="BZ83" s="831"/>
      <c r="CA83" s="831"/>
      <c r="CB83" s="831"/>
      <c r="CC83" s="831"/>
      <c r="CD83" s="831"/>
      <c r="CE83" s="831"/>
      <c r="CF83" s="831"/>
      <c r="CG83" s="836"/>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89"/>
    </row>
    <row r="84" spans="1:131" ht="26.25" customHeight="1" x14ac:dyDescent="0.2">
      <c r="A84" s="97">
        <v>17</v>
      </c>
      <c r="B84" s="844" t="s">
        <v>374</v>
      </c>
      <c r="C84" s="845"/>
      <c r="D84" s="845"/>
      <c r="E84" s="845"/>
      <c r="F84" s="845"/>
      <c r="G84" s="845"/>
      <c r="H84" s="845"/>
      <c r="I84" s="845"/>
      <c r="J84" s="845"/>
      <c r="K84" s="845"/>
      <c r="L84" s="845"/>
      <c r="M84" s="845"/>
      <c r="N84" s="845"/>
      <c r="O84" s="845"/>
      <c r="P84" s="846"/>
      <c r="Q84" s="847">
        <v>271</v>
      </c>
      <c r="R84" s="801"/>
      <c r="S84" s="801"/>
      <c r="T84" s="801"/>
      <c r="U84" s="801"/>
      <c r="V84" s="801">
        <v>255</v>
      </c>
      <c r="W84" s="801"/>
      <c r="X84" s="801"/>
      <c r="Y84" s="801"/>
      <c r="Z84" s="801"/>
      <c r="AA84" s="801">
        <v>16</v>
      </c>
      <c r="AB84" s="801"/>
      <c r="AC84" s="801"/>
      <c r="AD84" s="801"/>
      <c r="AE84" s="801"/>
      <c r="AF84" s="801">
        <v>16</v>
      </c>
      <c r="AG84" s="801"/>
      <c r="AH84" s="801"/>
      <c r="AI84" s="801"/>
      <c r="AJ84" s="801"/>
      <c r="AK84" s="801">
        <v>0</v>
      </c>
      <c r="AL84" s="801"/>
      <c r="AM84" s="801"/>
      <c r="AN84" s="801"/>
      <c r="AO84" s="801"/>
      <c r="AP84" s="801" t="s">
        <v>324</v>
      </c>
      <c r="AQ84" s="801"/>
      <c r="AR84" s="801"/>
      <c r="AS84" s="801"/>
      <c r="AT84" s="801"/>
      <c r="AU84" s="801" t="s">
        <v>324</v>
      </c>
      <c r="AV84" s="801"/>
      <c r="AW84" s="801"/>
      <c r="AX84" s="801"/>
      <c r="AY84" s="801"/>
      <c r="AZ84" s="803"/>
      <c r="BA84" s="803"/>
      <c r="BB84" s="803"/>
      <c r="BC84" s="803"/>
      <c r="BD84" s="804"/>
      <c r="BE84" s="100"/>
      <c r="BF84" s="100"/>
      <c r="BG84" s="100"/>
      <c r="BH84" s="100"/>
      <c r="BI84" s="100"/>
      <c r="BJ84" s="100"/>
      <c r="BK84" s="100"/>
      <c r="BL84" s="100"/>
      <c r="BM84" s="100"/>
      <c r="BN84" s="100"/>
      <c r="BO84" s="100"/>
      <c r="BP84" s="100"/>
      <c r="BQ84" s="97">
        <v>78</v>
      </c>
      <c r="BR84" s="102"/>
      <c r="BS84" s="830"/>
      <c r="BT84" s="831"/>
      <c r="BU84" s="831"/>
      <c r="BV84" s="831"/>
      <c r="BW84" s="831"/>
      <c r="BX84" s="831"/>
      <c r="BY84" s="831"/>
      <c r="BZ84" s="831"/>
      <c r="CA84" s="831"/>
      <c r="CB84" s="831"/>
      <c r="CC84" s="831"/>
      <c r="CD84" s="831"/>
      <c r="CE84" s="831"/>
      <c r="CF84" s="831"/>
      <c r="CG84" s="836"/>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89"/>
    </row>
    <row r="85" spans="1:131" ht="26.25" customHeight="1" x14ac:dyDescent="0.2">
      <c r="A85" s="97">
        <v>18</v>
      </c>
      <c r="B85" s="844" t="s">
        <v>375</v>
      </c>
      <c r="C85" s="845"/>
      <c r="D85" s="845"/>
      <c r="E85" s="845"/>
      <c r="F85" s="845"/>
      <c r="G85" s="845"/>
      <c r="H85" s="845"/>
      <c r="I85" s="845"/>
      <c r="J85" s="845"/>
      <c r="K85" s="845"/>
      <c r="L85" s="845"/>
      <c r="M85" s="845"/>
      <c r="N85" s="845"/>
      <c r="O85" s="845"/>
      <c r="P85" s="846"/>
      <c r="Q85" s="847">
        <v>109401</v>
      </c>
      <c r="R85" s="801"/>
      <c r="S85" s="801"/>
      <c r="T85" s="801"/>
      <c r="U85" s="801"/>
      <c r="V85" s="801">
        <v>106855</v>
      </c>
      <c r="W85" s="801"/>
      <c r="X85" s="801"/>
      <c r="Y85" s="801"/>
      <c r="Z85" s="801"/>
      <c r="AA85" s="801">
        <v>2546</v>
      </c>
      <c r="AB85" s="801"/>
      <c r="AC85" s="801"/>
      <c r="AD85" s="801"/>
      <c r="AE85" s="801"/>
      <c r="AF85" s="801">
        <v>2546</v>
      </c>
      <c r="AG85" s="801"/>
      <c r="AH85" s="801"/>
      <c r="AI85" s="801"/>
      <c r="AJ85" s="801"/>
      <c r="AK85" s="801">
        <v>1942</v>
      </c>
      <c r="AL85" s="801"/>
      <c r="AM85" s="801"/>
      <c r="AN85" s="801"/>
      <c r="AO85" s="801"/>
      <c r="AP85" s="801" t="s">
        <v>324</v>
      </c>
      <c r="AQ85" s="801"/>
      <c r="AR85" s="801"/>
      <c r="AS85" s="801"/>
      <c r="AT85" s="801"/>
      <c r="AU85" s="801" t="s">
        <v>324</v>
      </c>
      <c r="AV85" s="801"/>
      <c r="AW85" s="801"/>
      <c r="AX85" s="801"/>
      <c r="AY85" s="801"/>
      <c r="AZ85" s="803"/>
      <c r="BA85" s="803"/>
      <c r="BB85" s="803"/>
      <c r="BC85" s="803"/>
      <c r="BD85" s="804"/>
      <c r="BE85" s="100"/>
      <c r="BF85" s="100"/>
      <c r="BG85" s="100"/>
      <c r="BH85" s="100"/>
      <c r="BI85" s="100"/>
      <c r="BJ85" s="100"/>
      <c r="BK85" s="100"/>
      <c r="BL85" s="100"/>
      <c r="BM85" s="100"/>
      <c r="BN85" s="100"/>
      <c r="BO85" s="100"/>
      <c r="BP85" s="100"/>
      <c r="BQ85" s="97">
        <v>79</v>
      </c>
      <c r="BR85" s="102"/>
      <c r="BS85" s="830"/>
      <c r="BT85" s="831"/>
      <c r="BU85" s="831"/>
      <c r="BV85" s="831"/>
      <c r="BW85" s="831"/>
      <c r="BX85" s="831"/>
      <c r="BY85" s="831"/>
      <c r="BZ85" s="831"/>
      <c r="CA85" s="831"/>
      <c r="CB85" s="831"/>
      <c r="CC85" s="831"/>
      <c r="CD85" s="831"/>
      <c r="CE85" s="831"/>
      <c r="CF85" s="831"/>
      <c r="CG85" s="836"/>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89"/>
    </row>
    <row r="86" spans="1:131" ht="26.25" customHeight="1" x14ac:dyDescent="0.2">
      <c r="A86" s="97">
        <v>19</v>
      </c>
      <c r="B86" s="844" t="s">
        <v>376</v>
      </c>
      <c r="C86" s="845"/>
      <c r="D86" s="845"/>
      <c r="E86" s="845"/>
      <c r="F86" s="845"/>
      <c r="G86" s="845"/>
      <c r="H86" s="845"/>
      <c r="I86" s="845"/>
      <c r="J86" s="845"/>
      <c r="K86" s="845"/>
      <c r="L86" s="845"/>
      <c r="M86" s="845"/>
      <c r="N86" s="845"/>
      <c r="O86" s="845"/>
      <c r="P86" s="846"/>
      <c r="Q86" s="847">
        <v>5392</v>
      </c>
      <c r="R86" s="801"/>
      <c r="S86" s="801"/>
      <c r="T86" s="801"/>
      <c r="U86" s="801"/>
      <c r="V86" s="801">
        <v>4795</v>
      </c>
      <c r="W86" s="801"/>
      <c r="X86" s="801"/>
      <c r="Y86" s="801"/>
      <c r="Z86" s="801"/>
      <c r="AA86" s="801">
        <v>596</v>
      </c>
      <c r="AB86" s="801"/>
      <c r="AC86" s="801"/>
      <c r="AD86" s="801"/>
      <c r="AE86" s="801"/>
      <c r="AF86" s="801">
        <v>1168</v>
      </c>
      <c r="AG86" s="801"/>
      <c r="AH86" s="801"/>
      <c r="AI86" s="801"/>
      <c r="AJ86" s="801"/>
      <c r="AK86" s="801">
        <v>667</v>
      </c>
      <c r="AL86" s="801"/>
      <c r="AM86" s="801"/>
      <c r="AN86" s="801"/>
      <c r="AO86" s="801"/>
      <c r="AP86" s="801">
        <v>1100</v>
      </c>
      <c r="AQ86" s="801"/>
      <c r="AR86" s="801"/>
      <c r="AS86" s="801"/>
      <c r="AT86" s="801"/>
      <c r="AU86" s="801">
        <v>715</v>
      </c>
      <c r="AV86" s="801"/>
      <c r="AW86" s="801"/>
      <c r="AX86" s="801"/>
      <c r="AY86" s="801"/>
      <c r="AZ86" s="803"/>
      <c r="BA86" s="803"/>
      <c r="BB86" s="803"/>
      <c r="BC86" s="803"/>
      <c r="BD86" s="804"/>
      <c r="BE86" s="100"/>
      <c r="BF86" s="100"/>
      <c r="BG86" s="100"/>
      <c r="BH86" s="100"/>
      <c r="BI86" s="100"/>
      <c r="BJ86" s="100"/>
      <c r="BK86" s="100"/>
      <c r="BL86" s="100"/>
      <c r="BM86" s="100"/>
      <c r="BN86" s="100"/>
      <c r="BO86" s="100"/>
      <c r="BP86" s="100"/>
      <c r="BQ86" s="97">
        <v>80</v>
      </c>
      <c r="BR86" s="102"/>
      <c r="BS86" s="830"/>
      <c r="BT86" s="831"/>
      <c r="BU86" s="831"/>
      <c r="BV86" s="831"/>
      <c r="BW86" s="831"/>
      <c r="BX86" s="831"/>
      <c r="BY86" s="831"/>
      <c r="BZ86" s="831"/>
      <c r="CA86" s="831"/>
      <c r="CB86" s="831"/>
      <c r="CC86" s="831"/>
      <c r="CD86" s="831"/>
      <c r="CE86" s="831"/>
      <c r="CF86" s="831"/>
      <c r="CG86" s="836"/>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89"/>
    </row>
    <row r="87" spans="1:131" ht="26.25" customHeight="1" x14ac:dyDescent="0.2">
      <c r="A87" s="103">
        <v>20</v>
      </c>
      <c r="B87" s="844" t="s">
        <v>377</v>
      </c>
      <c r="C87" s="845"/>
      <c r="D87" s="845"/>
      <c r="E87" s="845"/>
      <c r="F87" s="845"/>
      <c r="G87" s="845"/>
      <c r="H87" s="845"/>
      <c r="I87" s="845"/>
      <c r="J87" s="845"/>
      <c r="K87" s="845"/>
      <c r="L87" s="845"/>
      <c r="M87" s="845"/>
      <c r="N87" s="845"/>
      <c r="O87" s="845"/>
      <c r="P87" s="846"/>
      <c r="Q87" s="851">
        <v>225</v>
      </c>
      <c r="R87" s="852"/>
      <c r="S87" s="852"/>
      <c r="T87" s="852"/>
      <c r="U87" s="852"/>
      <c r="V87" s="852">
        <v>196</v>
      </c>
      <c r="W87" s="852"/>
      <c r="X87" s="852"/>
      <c r="Y87" s="852"/>
      <c r="Z87" s="852"/>
      <c r="AA87" s="852">
        <v>30</v>
      </c>
      <c r="AB87" s="852"/>
      <c r="AC87" s="852"/>
      <c r="AD87" s="852"/>
      <c r="AE87" s="852"/>
      <c r="AF87" s="852">
        <v>30</v>
      </c>
      <c r="AG87" s="852"/>
      <c r="AH87" s="852"/>
      <c r="AI87" s="852"/>
      <c r="AJ87" s="852"/>
      <c r="AK87" s="852" t="s">
        <v>324</v>
      </c>
      <c r="AL87" s="852"/>
      <c r="AM87" s="852"/>
      <c r="AN87" s="852"/>
      <c r="AO87" s="852"/>
      <c r="AP87" s="852" t="s">
        <v>324</v>
      </c>
      <c r="AQ87" s="852"/>
      <c r="AR87" s="852"/>
      <c r="AS87" s="852"/>
      <c r="AT87" s="852"/>
      <c r="AU87" s="852" t="s">
        <v>324</v>
      </c>
      <c r="AV87" s="852"/>
      <c r="AW87" s="852"/>
      <c r="AX87" s="852"/>
      <c r="AY87" s="852"/>
      <c r="AZ87" s="853"/>
      <c r="BA87" s="853"/>
      <c r="BB87" s="853"/>
      <c r="BC87" s="853"/>
      <c r="BD87" s="854"/>
      <c r="BE87" s="100"/>
      <c r="BF87" s="100"/>
      <c r="BG87" s="100"/>
      <c r="BH87" s="100"/>
      <c r="BI87" s="100"/>
      <c r="BJ87" s="100"/>
      <c r="BK87" s="100"/>
      <c r="BL87" s="100"/>
      <c r="BM87" s="100"/>
      <c r="BN87" s="100"/>
      <c r="BO87" s="100"/>
      <c r="BP87" s="100"/>
      <c r="BQ87" s="97">
        <v>81</v>
      </c>
      <c r="BR87" s="102"/>
      <c r="BS87" s="830"/>
      <c r="BT87" s="831"/>
      <c r="BU87" s="831"/>
      <c r="BV87" s="831"/>
      <c r="BW87" s="831"/>
      <c r="BX87" s="831"/>
      <c r="BY87" s="831"/>
      <c r="BZ87" s="831"/>
      <c r="CA87" s="831"/>
      <c r="CB87" s="831"/>
      <c r="CC87" s="831"/>
      <c r="CD87" s="831"/>
      <c r="CE87" s="831"/>
      <c r="CF87" s="831"/>
      <c r="CG87" s="836"/>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89"/>
    </row>
    <row r="88" spans="1:131" ht="26.25" customHeight="1" thickBot="1" x14ac:dyDescent="0.25">
      <c r="A88" s="99" t="s">
        <v>328</v>
      </c>
      <c r="B88" s="760" t="s">
        <v>378</v>
      </c>
      <c r="C88" s="761"/>
      <c r="D88" s="761"/>
      <c r="E88" s="761"/>
      <c r="F88" s="761"/>
      <c r="G88" s="761"/>
      <c r="H88" s="761"/>
      <c r="I88" s="761"/>
      <c r="J88" s="761"/>
      <c r="K88" s="761"/>
      <c r="L88" s="761"/>
      <c r="M88" s="761"/>
      <c r="N88" s="761"/>
      <c r="O88" s="761"/>
      <c r="P88" s="762"/>
      <c r="Q88" s="811"/>
      <c r="R88" s="812"/>
      <c r="S88" s="812"/>
      <c r="T88" s="812"/>
      <c r="U88" s="812"/>
      <c r="V88" s="812"/>
      <c r="W88" s="812"/>
      <c r="X88" s="812"/>
      <c r="Y88" s="812"/>
      <c r="Z88" s="812"/>
      <c r="AA88" s="812"/>
      <c r="AB88" s="812"/>
      <c r="AC88" s="812"/>
      <c r="AD88" s="812"/>
      <c r="AE88" s="812"/>
      <c r="AF88" s="815">
        <v>4339</v>
      </c>
      <c r="AG88" s="815"/>
      <c r="AH88" s="815"/>
      <c r="AI88" s="815"/>
      <c r="AJ88" s="815"/>
      <c r="AK88" s="812"/>
      <c r="AL88" s="812"/>
      <c r="AM88" s="812"/>
      <c r="AN88" s="812"/>
      <c r="AO88" s="812"/>
      <c r="AP88" s="815">
        <v>6637</v>
      </c>
      <c r="AQ88" s="815"/>
      <c r="AR88" s="815"/>
      <c r="AS88" s="815"/>
      <c r="AT88" s="815"/>
      <c r="AU88" s="815">
        <v>1007</v>
      </c>
      <c r="AV88" s="815"/>
      <c r="AW88" s="815"/>
      <c r="AX88" s="815"/>
      <c r="AY88" s="815"/>
      <c r="AZ88" s="820"/>
      <c r="BA88" s="820"/>
      <c r="BB88" s="820"/>
      <c r="BC88" s="820"/>
      <c r="BD88" s="821"/>
      <c r="BE88" s="100"/>
      <c r="BF88" s="100"/>
      <c r="BG88" s="100"/>
      <c r="BH88" s="100"/>
      <c r="BI88" s="100"/>
      <c r="BJ88" s="100"/>
      <c r="BK88" s="100"/>
      <c r="BL88" s="100"/>
      <c r="BM88" s="100"/>
      <c r="BN88" s="100"/>
      <c r="BO88" s="100"/>
      <c r="BP88" s="100"/>
      <c r="BQ88" s="97">
        <v>82</v>
      </c>
      <c r="BR88" s="102"/>
      <c r="BS88" s="830"/>
      <c r="BT88" s="831"/>
      <c r="BU88" s="831"/>
      <c r="BV88" s="831"/>
      <c r="BW88" s="831"/>
      <c r="BX88" s="831"/>
      <c r="BY88" s="831"/>
      <c r="BZ88" s="831"/>
      <c r="CA88" s="831"/>
      <c r="CB88" s="831"/>
      <c r="CC88" s="831"/>
      <c r="CD88" s="831"/>
      <c r="CE88" s="831"/>
      <c r="CF88" s="831"/>
      <c r="CG88" s="836"/>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89"/>
    </row>
    <row r="89" spans="1:131" ht="26.25" hidden="1" customHeight="1" x14ac:dyDescent="0.2">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830"/>
      <c r="BT89" s="831"/>
      <c r="BU89" s="831"/>
      <c r="BV89" s="831"/>
      <c r="BW89" s="831"/>
      <c r="BX89" s="831"/>
      <c r="BY89" s="831"/>
      <c r="BZ89" s="831"/>
      <c r="CA89" s="831"/>
      <c r="CB89" s="831"/>
      <c r="CC89" s="831"/>
      <c r="CD89" s="831"/>
      <c r="CE89" s="831"/>
      <c r="CF89" s="831"/>
      <c r="CG89" s="836"/>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89"/>
    </row>
    <row r="90" spans="1:131" ht="26.25" hidden="1" customHeight="1" x14ac:dyDescent="0.2">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830"/>
      <c r="BT90" s="831"/>
      <c r="BU90" s="831"/>
      <c r="BV90" s="831"/>
      <c r="BW90" s="831"/>
      <c r="BX90" s="831"/>
      <c r="BY90" s="831"/>
      <c r="BZ90" s="831"/>
      <c r="CA90" s="831"/>
      <c r="CB90" s="831"/>
      <c r="CC90" s="831"/>
      <c r="CD90" s="831"/>
      <c r="CE90" s="831"/>
      <c r="CF90" s="831"/>
      <c r="CG90" s="836"/>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89"/>
    </row>
    <row r="91" spans="1:131" ht="26.25" hidden="1" customHeight="1" x14ac:dyDescent="0.2">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830"/>
      <c r="BT91" s="831"/>
      <c r="BU91" s="831"/>
      <c r="BV91" s="831"/>
      <c r="BW91" s="831"/>
      <c r="BX91" s="831"/>
      <c r="BY91" s="831"/>
      <c r="BZ91" s="831"/>
      <c r="CA91" s="831"/>
      <c r="CB91" s="831"/>
      <c r="CC91" s="831"/>
      <c r="CD91" s="831"/>
      <c r="CE91" s="831"/>
      <c r="CF91" s="831"/>
      <c r="CG91" s="836"/>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89"/>
    </row>
    <row r="92" spans="1:131" ht="26.25" hidden="1" customHeight="1" x14ac:dyDescent="0.2">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830"/>
      <c r="BT92" s="831"/>
      <c r="BU92" s="831"/>
      <c r="BV92" s="831"/>
      <c r="BW92" s="831"/>
      <c r="BX92" s="831"/>
      <c r="BY92" s="831"/>
      <c r="BZ92" s="831"/>
      <c r="CA92" s="831"/>
      <c r="CB92" s="831"/>
      <c r="CC92" s="831"/>
      <c r="CD92" s="831"/>
      <c r="CE92" s="831"/>
      <c r="CF92" s="831"/>
      <c r="CG92" s="836"/>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89"/>
    </row>
    <row r="93" spans="1:131" ht="26.25" hidden="1" customHeight="1" x14ac:dyDescent="0.2">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830"/>
      <c r="BT93" s="831"/>
      <c r="BU93" s="831"/>
      <c r="BV93" s="831"/>
      <c r="BW93" s="831"/>
      <c r="BX93" s="831"/>
      <c r="BY93" s="831"/>
      <c r="BZ93" s="831"/>
      <c r="CA93" s="831"/>
      <c r="CB93" s="831"/>
      <c r="CC93" s="831"/>
      <c r="CD93" s="831"/>
      <c r="CE93" s="831"/>
      <c r="CF93" s="831"/>
      <c r="CG93" s="836"/>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89"/>
    </row>
    <row r="94" spans="1:131" ht="26.25" hidden="1" customHeight="1" x14ac:dyDescent="0.2">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830"/>
      <c r="BT94" s="831"/>
      <c r="BU94" s="831"/>
      <c r="BV94" s="831"/>
      <c r="BW94" s="831"/>
      <c r="BX94" s="831"/>
      <c r="BY94" s="831"/>
      <c r="BZ94" s="831"/>
      <c r="CA94" s="831"/>
      <c r="CB94" s="831"/>
      <c r="CC94" s="831"/>
      <c r="CD94" s="831"/>
      <c r="CE94" s="831"/>
      <c r="CF94" s="831"/>
      <c r="CG94" s="836"/>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89"/>
    </row>
    <row r="95" spans="1:131" ht="26.25" hidden="1" customHeight="1" x14ac:dyDescent="0.2">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830"/>
      <c r="BT95" s="831"/>
      <c r="BU95" s="831"/>
      <c r="BV95" s="831"/>
      <c r="BW95" s="831"/>
      <c r="BX95" s="831"/>
      <c r="BY95" s="831"/>
      <c r="BZ95" s="831"/>
      <c r="CA95" s="831"/>
      <c r="CB95" s="831"/>
      <c r="CC95" s="831"/>
      <c r="CD95" s="831"/>
      <c r="CE95" s="831"/>
      <c r="CF95" s="831"/>
      <c r="CG95" s="836"/>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89"/>
    </row>
    <row r="96" spans="1:131" ht="26.25" hidden="1" customHeight="1" x14ac:dyDescent="0.2">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830"/>
      <c r="BT96" s="831"/>
      <c r="BU96" s="831"/>
      <c r="BV96" s="831"/>
      <c r="BW96" s="831"/>
      <c r="BX96" s="831"/>
      <c r="BY96" s="831"/>
      <c r="BZ96" s="831"/>
      <c r="CA96" s="831"/>
      <c r="CB96" s="831"/>
      <c r="CC96" s="831"/>
      <c r="CD96" s="831"/>
      <c r="CE96" s="831"/>
      <c r="CF96" s="831"/>
      <c r="CG96" s="836"/>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89"/>
    </row>
    <row r="97" spans="1:131" ht="26.25" hidden="1" customHeight="1" x14ac:dyDescent="0.2">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830"/>
      <c r="BT97" s="831"/>
      <c r="BU97" s="831"/>
      <c r="BV97" s="831"/>
      <c r="BW97" s="831"/>
      <c r="BX97" s="831"/>
      <c r="BY97" s="831"/>
      <c r="BZ97" s="831"/>
      <c r="CA97" s="831"/>
      <c r="CB97" s="831"/>
      <c r="CC97" s="831"/>
      <c r="CD97" s="831"/>
      <c r="CE97" s="831"/>
      <c r="CF97" s="831"/>
      <c r="CG97" s="836"/>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89"/>
    </row>
    <row r="98" spans="1:131" ht="26.25" hidden="1" customHeight="1" x14ac:dyDescent="0.2">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830"/>
      <c r="BT98" s="831"/>
      <c r="BU98" s="831"/>
      <c r="BV98" s="831"/>
      <c r="BW98" s="831"/>
      <c r="BX98" s="831"/>
      <c r="BY98" s="831"/>
      <c r="BZ98" s="831"/>
      <c r="CA98" s="831"/>
      <c r="CB98" s="831"/>
      <c r="CC98" s="831"/>
      <c r="CD98" s="831"/>
      <c r="CE98" s="831"/>
      <c r="CF98" s="831"/>
      <c r="CG98" s="836"/>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89"/>
    </row>
    <row r="99" spans="1:131" ht="26.25" hidden="1" customHeight="1" x14ac:dyDescent="0.2">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830"/>
      <c r="BT99" s="831"/>
      <c r="BU99" s="831"/>
      <c r="BV99" s="831"/>
      <c r="BW99" s="831"/>
      <c r="BX99" s="831"/>
      <c r="BY99" s="831"/>
      <c r="BZ99" s="831"/>
      <c r="CA99" s="831"/>
      <c r="CB99" s="831"/>
      <c r="CC99" s="831"/>
      <c r="CD99" s="831"/>
      <c r="CE99" s="831"/>
      <c r="CF99" s="831"/>
      <c r="CG99" s="836"/>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89"/>
    </row>
    <row r="100" spans="1:131" ht="26.25" hidden="1" customHeight="1" x14ac:dyDescent="0.2">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830"/>
      <c r="BT100" s="831"/>
      <c r="BU100" s="831"/>
      <c r="BV100" s="831"/>
      <c r="BW100" s="831"/>
      <c r="BX100" s="831"/>
      <c r="BY100" s="831"/>
      <c r="BZ100" s="831"/>
      <c r="CA100" s="831"/>
      <c r="CB100" s="831"/>
      <c r="CC100" s="831"/>
      <c r="CD100" s="831"/>
      <c r="CE100" s="831"/>
      <c r="CF100" s="831"/>
      <c r="CG100" s="836"/>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89"/>
    </row>
    <row r="101" spans="1:131" ht="26.25" hidden="1" customHeight="1" x14ac:dyDescent="0.2">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830"/>
      <c r="BT101" s="831"/>
      <c r="BU101" s="831"/>
      <c r="BV101" s="831"/>
      <c r="BW101" s="831"/>
      <c r="BX101" s="831"/>
      <c r="BY101" s="831"/>
      <c r="BZ101" s="831"/>
      <c r="CA101" s="831"/>
      <c r="CB101" s="831"/>
      <c r="CC101" s="831"/>
      <c r="CD101" s="831"/>
      <c r="CE101" s="831"/>
      <c r="CF101" s="831"/>
      <c r="CG101" s="836"/>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89"/>
    </row>
    <row r="102" spans="1:131" ht="26.25" customHeight="1" thickBot="1" x14ac:dyDescent="0.25">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328</v>
      </c>
      <c r="BR102" s="760" t="s">
        <v>379</v>
      </c>
      <c r="BS102" s="761"/>
      <c r="BT102" s="761"/>
      <c r="BU102" s="761"/>
      <c r="BV102" s="761"/>
      <c r="BW102" s="761"/>
      <c r="BX102" s="761"/>
      <c r="BY102" s="761"/>
      <c r="BZ102" s="761"/>
      <c r="CA102" s="761"/>
      <c r="CB102" s="761"/>
      <c r="CC102" s="761"/>
      <c r="CD102" s="761"/>
      <c r="CE102" s="761"/>
      <c r="CF102" s="761"/>
      <c r="CG102" s="762"/>
      <c r="CH102" s="855"/>
      <c r="CI102" s="856"/>
      <c r="CJ102" s="856"/>
      <c r="CK102" s="856"/>
      <c r="CL102" s="857"/>
      <c r="CM102" s="855"/>
      <c r="CN102" s="856"/>
      <c r="CO102" s="856"/>
      <c r="CP102" s="856"/>
      <c r="CQ102" s="857"/>
      <c r="CR102" s="858"/>
      <c r="CS102" s="823"/>
      <c r="CT102" s="823"/>
      <c r="CU102" s="823"/>
      <c r="CV102" s="859"/>
      <c r="CW102" s="858"/>
      <c r="CX102" s="823"/>
      <c r="CY102" s="823"/>
      <c r="CZ102" s="823"/>
      <c r="DA102" s="859"/>
      <c r="DB102" s="858"/>
      <c r="DC102" s="823"/>
      <c r="DD102" s="823"/>
      <c r="DE102" s="823"/>
      <c r="DF102" s="859"/>
      <c r="DG102" s="858"/>
      <c r="DH102" s="823"/>
      <c r="DI102" s="823"/>
      <c r="DJ102" s="823"/>
      <c r="DK102" s="859"/>
      <c r="DL102" s="858"/>
      <c r="DM102" s="823"/>
      <c r="DN102" s="823"/>
      <c r="DO102" s="823"/>
      <c r="DP102" s="859"/>
      <c r="DQ102" s="858"/>
      <c r="DR102" s="823"/>
      <c r="DS102" s="823"/>
      <c r="DT102" s="823"/>
      <c r="DU102" s="859"/>
      <c r="DV102" s="760"/>
      <c r="DW102" s="761"/>
      <c r="DX102" s="761"/>
      <c r="DY102" s="761"/>
      <c r="DZ102" s="882"/>
      <c r="EA102" s="89"/>
    </row>
    <row r="103" spans="1:131" ht="26.25" customHeight="1" x14ac:dyDescent="0.2">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883" t="s">
        <v>380</v>
      </c>
      <c r="BR103" s="883"/>
      <c r="BS103" s="883"/>
      <c r="BT103" s="883"/>
      <c r="BU103" s="883"/>
      <c r="BV103" s="883"/>
      <c r="BW103" s="883"/>
      <c r="BX103" s="883"/>
      <c r="BY103" s="883"/>
      <c r="BZ103" s="883"/>
      <c r="CA103" s="883"/>
      <c r="CB103" s="883"/>
      <c r="CC103" s="883"/>
      <c r="CD103" s="883"/>
      <c r="CE103" s="883"/>
      <c r="CF103" s="883"/>
      <c r="CG103" s="883"/>
      <c r="CH103" s="883"/>
      <c r="CI103" s="883"/>
      <c r="CJ103" s="883"/>
      <c r="CK103" s="883"/>
      <c r="CL103" s="883"/>
      <c r="CM103" s="883"/>
      <c r="CN103" s="883"/>
      <c r="CO103" s="883"/>
      <c r="CP103" s="883"/>
      <c r="CQ103" s="883"/>
      <c r="CR103" s="883"/>
      <c r="CS103" s="883"/>
      <c r="CT103" s="883"/>
      <c r="CU103" s="883"/>
      <c r="CV103" s="883"/>
      <c r="CW103" s="883"/>
      <c r="CX103" s="883"/>
      <c r="CY103" s="883"/>
      <c r="CZ103" s="883"/>
      <c r="DA103" s="883"/>
      <c r="DB103" s="883"/>
      <c r="DC103" s="883"/>
      <c r="DD103" s="883"/>
      <c r="DE103" s="883"/>
      <c r="DF103" s="883"/>
      <c r="DG103" s="883"/>
      <c r="DH103" s="883"/>
      <c r="DI103" s="883"/>
      <c r="DJ103" s="883"/>
      <c r="DK103" s="883"/>
      <c r="DL103" s="883"/>
      <c r="DM103" s="883"/>
      <c r="DN103" s="883"/>
      <c r="DO103" s="883"/>
      <c r="DP103" s="883"/>
      <c r="DQ103" s="883"/>
      <c r="DR103" s="883"/>
      <c r="DS103" s="883"/>
      <c r="DT103" s="883"/>
      <c r="DU103" s="883"/>
      <c r="DV103" s="883"/>
      <c r="DW103" s="883"/>
      <c r="DX103" s="883"/>
      <c r="DY103" s="883"/>
      <c r="DZ103" s="883"/>
      <c r="EA103" s="89"/>
    </row>
    <row r="104" spans="1:131" ht="26.25" customHeight="1" x14ac:dyDescent="0.2">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884" t="s">
        <v>381</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89"/>
    </row>
    <row r="105" spans="1:131" ht="11.2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5">
      <c r="A107" s="108" t="s">
        <v>382</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383</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2">
      <c r="A108" s="885" t="s">
        <v>384</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385</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89" customFormat="1" ht="26.25" customHeight="1" x14ac:dyDescent="0.2">
      <c r="A109" s="880" t="s">
        <v>386</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0" t="s">
        <v>387</v>
      </c>
      <c r="AB109" s="861"/>
      <c r="AC109" s="861"/>
      <c r="AD109" s="861"/>
      <c r="AE109" s="862"/>
      <c r="AF109" s="860" t="s">
        <v>388</v>
      </c>
      <c r="AG109" s="861"/>
      <c r="AH109" s="861"/>
      <c r="AI109" s="861"/>
      <c r="AJ109" s="862"/>
      <c r="AK109" s="860" t="s">
        <v>239</v>
      </c>
      <c r="AL109" s="861"/>
      <c r="AM109" s="861"/>
      <c r="AN109" s="861"/>
      <c r="AO109" s="862"/>
      <c r="AP109" s="860" t="s">
        <v>389</v>
      </c>
      <c r="AQ109" s="861"/>
      <c r="AR109" s="861"/>
      <c r="AS109" s="861"/>
      <c r="AT109" s="863"/>
      <c r="AU109" s="880" t="s">
        <v>386</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0" t="s">
        <v>387</v>
      </c>
      <c r="BR109" s="861"/>
      <c r="BS109" s="861"/>
      <c r="BT109" s="861"/>
      <c r="BU109" s="862"/>
      <c r="BV109" s="860" t="s">
        <v>388</v>
      </c>
      <c r="BW109" s="861"/>
      <c r="BX109" s="861"/>
      <c r="BY109" s="861"/>
      <c r="BZ109" s="862"/>
      <c r="CA109" s="860" t="s">
        <v>239</v>
      </c>
      <c r="CB109" s="861"/>
      <c r="CC109" s="861"/>
      <c r="CD109" s="861"/>
      <c r="CE109" s="862"/>
      <c r="CF109" s="881" t="s">
        <v>389</v>
      </c>
      <c r="CG109" s="881"/>
      <c r="CH109" s="881"/>
      <c r="CI109" s="881"/>
      <c r="CJ109" s="881"/>
      <c r="CK109" s="860" t="s">
        <v>390</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0" t="s">
        <v>387</v>
      </c>
      <c r="DH109" s="861"/>
      <c r="DI109" s="861"/>
      <c r="DJ109" s="861"/>
      <c r="DK109" s="862"/>
      <c r="DL109" s="860" t="s">
        <v>388</v>
      </c>
      <c r="DM109" s="861"/>
      <c r="DN109" s="861"/>
      <c r="DO109" s="861"/>
      <c r="DP109" s="862"/>
      <c r="DQ109" s="860" t="s">
        <v>239</v>
      </c>
      <c r="DR109" s="861"/>
      <c r="DS109" s="861"/>
      <c r="DT109" s="861"/>
      <c r="DU109" s="862"/>
      <c r="DV109" s="860" t="s">
        <v>389</v>
      </c>
      <c r="DW109" s="861"/>
      <c r="DX109" s="861"/>
      <c r="DY109" s="861"/>
      <c r="DZ109" s="863"/>
    </row>
    <row r="110" spans="1:131" s="89" customFormat="1" ht="26.25" customHeight="1" x14ac:dyDescent="0.2">
      <c r="A110" s="864" t="s">
        <v>391</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867">
        <v>1038703</v>
      </c>
      <c r="AB110" s="868"/>
      <c r="AC110" s="868"/>
      <c r="AD110" s="868"/>
      <c r="AE110" s="869"/>
      <c r="AF110" s="870">
        <v>1114739</v>
      </c>
      <c r="AG110" s="868"/>
      <c r="AH110" s="868"/>
      <c r="AI110" s="868"/>
      <c r="AJ110" s="869"/>
      <c r="AK110" s="870">
        <v>1179911</v>
      </c>
      <c r="AL110" s="868"/>
      <c r="AM110" s="868"/>
      <c r="AN110" s="868"/>
      <c r="AO110" s="869"/>
      <c r="AP110" s="871">
        <v>24.2</v>
      </c>
      <c r="AQ110" s="872"/>
      <c r="AR110" s="872"/>
      <c r="AS110" s="872"/>
      <c r="AT110" s="873"/>
      <c r="AU110" s="874" t="s">
        <v>392</v>
      </c>
      <c r="AV110" s="875"/>
      <c r="AW110" s="875"/>
      <c r="AX110" s="875"/>
      <c r="AY110" s="875"/>
      <c r="AZ110" s="897" t="s">
        <v>393</v>
      </c>
      <c r="BA110" s="865"/>
      <c r="BB110" s="865"/>
      <c r="BC110" s="865"/>
      <c r="BD110" s="865"/>
      <c r="BE110" s="865"/>
      <c r="BF110" s="865"/>
      <c r="BG110" s="865"/>
      <c r="BH110" s="865"/>
      <c r="BI110" s="865"/>
      <c r="BJ110" s="865"/>
      <c r="BK110" s="865"/>
      <c r="BL110" s="865"/>
      <c r="BM110" s="865"/>
      <c r="BN110" s="865"/>
      <c r="BO110" s="865"/>
      <c r="BP110" s="866"/>
      <c r="BQ110" s="898">
        <v>14839549</v>
      </c>
      <c r="BR110" s="899"/>
      <c r="BS110" s="899"/>
      <c r="BT110" s="899"/>
      <c r="BU110" s="899"/>
      <c r="BV110" s="899">
        <v>14438205</v>
      </c>
      <c r="BW110" s="899"/>
      <c r="BX110" s="899"/>
      <c r="BY110" s="899"/>
      <c r="BZ110" s="899"/>
      <c r="CA110" s="899">
        <v>13937256</v>
      </c>
      <c r="CB110" s="899"/>
      <c r="CC110" s="899"/>
      <c r="CD110" s="899"/>
      <c r="CE110" s="899"/>
      <c r="CF110" s="912">
        <v>285.8</v>
      </c>
      <c r="CG110" s="913"/>
      <c r="CH110" s="913"/>
      <c r="CI110" s="913"/>
      <c r="CJ110" s="913"/>
      <c r="CK110" s="914" t="s">
        <v>394</v>
      </c>
      <c r="CL110" s="915"/>
      <c r="CM110" s="897" t="s">
        <v>395</v>
      </c>
      <c r="CN110" s="865"/>
      <c r="CO110" s="865"/>
      <c r="CP110" s="865"/>
      <c r="CQ110" s="865"/>
      <c r="CR110" s="865"/>
      <c r="CS110" s="865"/>
      <c r="CT110" s="865"/>
      <c r="CU110" s="865"/>
      <c r="CV110" s="865"/>
      <c r="CW110" s="865"/>
      <c r="CX110" s="865"/>
      <c r="CY110" s="865"/>
      <c r="CZ110" s="865"/>
      <c r="DA110" s="865"/>
      <c r="DB110" s="865"/>
      <c r="DC110" s="865"/>
      <c r="DD110" s="865"/>
      <c r="DE110" s="865"/>
      <c r="DF110" s="866"/>
      <c r="DG110" s="898" t="s">
        <v>64</v>
      </c>
      <c r="DH110" s="899"/>
      <c r="DI110" s="899"/>
      <c r="DJ110" s="899"/>
      <c r="DK110" s="899"/>
      <c r="DL110" s="899" t="s">
        <v>64</v>
      </c>
      <c r="DM110" s="899"/>
      <c r="DN110" s="899"/>
      <c r="DO110" s="899"/>
      <c r="DP110" s="899"/>
      <c r="DQ110" s="899" t="s">
        <v>64</v>
      </c>
      <c r="DR110" s="899"/>
      <c r="DS110" s="899"/>
      <c r="DT110" s="899"/>
      <c r="DU110" s="899"/>
      <c r="DV110" s="900" t="s">
        <v>64</v>
      </c>
      <c r="DW110" s="900"/>
      <c r="DX110" s="900"/>
      <c r="DY110" s="900"/>
      <c r="DZ110" s="901"/>
    </row>
    <row r="111" spans="1:131" s="89" customFormat="1" ht="26.25" customHeight="1" x14ac:dyDescent="0.2">
      <c r="A111" s="902" t="s">
        <v>396</v>
      </c>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4"/>
      <c r="AA111" s="905" t="s">
        <v>64</v>
      </c>
      <c r="AB111" s="906"/>
      <c r="AC111" s="906"/>
      <c r="AD111" s="906"/>
      <c r="AE111" s="907"/>
      <c r="AF111" s="908" t="s">
        <v>64</v>
      </c>
      <c r="AG111" s="906"/>
      <c r="AH111" s="906"/>
      <c r="AI111" s="906"/>
      <c r="AJ111" s="907"/>
      <c r="AK111" s="908" t="s">
        <v>64</v>
      </c>
      <c r="AL111" s="906"/>
      <c r="AM111" s="906"/>
      <c r="AN111" s="906"/>
      <c r="AO111" s="907"/>
      <c r="AP111" s="909" t="s">
        <v>64</v>
      </c>
      <c r="AQ111" s="910"/>
      <c r="AR111" s="910"/>
      <c r="AS111" s="910"/>
      <c r="AT111" s="911"/>
      <c r="AU111" s="876"/>
      <c r="AV111" s="877"/>
      <c r="AW111" s="877"/>
      <c r="AX111" s="877"/>
      <c r="AY111" s="877"/>
      <c r="AZ111" s="890" t="s">
        <v>397</v>
      </c>
      <c r="BA111" s="891"/>
      <c r="BB111" s="891"/>
      <c r="BC111" s="891"/>
      <c r="BD111" s="891"/>
      <c r="BE111" s="891"/>
      <c r="BF111" s="891"/>
      <c r="BG111" s="891"/>
      <c r="BH111" s="891"/>
      <c r="BI111" s="891"/>
      <c r="BJ111" s="891"/>
      <c r="BK111" s="891"/>
      <c r="BL111" s="891"/>
      <c r="BM111" s="891"/>
      <c r="BN111" s="891"/>
      <c r="BO111" s="891"/>
      <c r="BP111" s="892"/>
      <c r="BQ111" s="893">
        <v>99653</v>
      </c>
      <c r="BR111" s="894"/>
      <c r="BS111" s="894"/>
      <c r="BT111" s="894"/>
      <c r="BU111" s="894"/>
      <c r="BV111" s="894">
        <v>91943</v>
      </c>
      <c r="BW111" s="894"/>
      <c r="BX111" s="894"/>
      <c r="BY111" s="894"/>
      <c r="BZ111" s="894"/>
      <c r="CA111" s="894">
        <v>84228</v>
      </c>
      <c r="CB111" s="894"/>
      <c r="CC111" s="894"/>
      <c r="CD111" s="894"/>
      <c r="CE111" s="894"/>
      <c r="CF111" s="888">
        <v>1.7</v>
      </c>
      <c r="CG111" s="889"/>
      <c r="CH111" s="889"/>
      <c r="CI111" s="889"/>
      <c r="CJ111" s="889"/>
      <c r="CK111" s="916"/>
      <c r="CL111" s="917"/>
      <c r="CM111" s="890" t="s">
        <v>398</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64</v>
      </c>
      <c r="DH111" s="894"/>
      <c r="DI111" s="894"/>
      <c r="DJ111" s="894"/>
      <c r="DK111" s="894"/>
      <c r="DL111" s="894" t="s">
        <v>64</v>
      </c>
      <c r="DM111" s="894"/>
      <c r="DN111" s="894"/>
      <c r="DO111" s="894"/>
      <c r="DP111" s="894"/>
      <c r="DQ111" s="894" t="s">
        <v>64</v>
      </c>
      <c r="DR111" s="894"/>
      <c r="DS111" s="894"/>
      <c r="DT111" s="894"/>
      <c r="DU111" s="894"/>
      <c r="DV111" s="895" t="s">
        <v>64</v>
      </c>
      <c r="DW111" s="895"/>
      <c r="DX111" s="895"/>
      <c r="DY111" s="895"/>
      <c r="DZ111" s="896"/>
    </row>
    <row r="112" spans="1:131" s="89" customFormat="1" ht="26.25" customHeight="1" x14ac:dyDescent="0.2">
      <c r="A112" s="920" t="s">
        <v>399</v>
      </c>
      <c r="B112" s="921"/>
      <c r="C112" s="891" t="s">
        <v>400</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926" t="s">
        <v>64</v>
      </c>
      <c r="AB112" s="927"/>
      <c r="AC112" s="927"/>
      <c r="AD112" s="927"/>
      <c r="AE112" s="928"/>
      <c r="AF112" s="929" t="s">
        <v>64</v>
      </c>
      <c r="AG112" s="927"/>
      <c r="AH112" s="927"/>
      <c r="AI112" s="927"/>
      <c r="AJ112" s="928"/>
      <c r="AK112" s="929" t="s">
        <v>64</v>
      </c>
      <c r="AL112" s="927"/>
      <c r="AM112" s="927"/>
      <c r="AN112" s="927"/>
      <c r="AO112" s="928"/>
      <c r="AP112" s="930" t="s">
        <v>64</v>
      </c>
      <c r="AQ112" s="931"/>
      <c r="AR112" s="931"/>
      <c r="AS112" s="931"/>
      <c r="AT112" s="932"/>
      <c r="AU112" s="876"/>
      <c r="AV112" s="877"/>
      <c r="AW112" s="877"/>
      <c r="AX112" s="877"/>
      <c r="AY112" s="877"/>
      <c r="AZ112" s="890" t="s">
        <v>401</v>
      </c>
      <c r="BA112" s="891"/>
      <c r="BB112" s="891"/>
      <c r="BC112" s="891"/>
      <c r="BD112" s="891"/>
      <c r="BE112" s="891"/>
      <c r="BF112" s="891"/>
      <c r="BG112" s="891"/>
      <c r="BH112" s="891"/>
      <c r="BI112" s="891"/>
      <c r="BJ112" s="891"/>
      <c r="BK112" s="891"/>
      <c r="BL112" s="891"/>
      <c r="BM112" s="891"/>
      <c r="BN112" s="891"/>
      <c r="BO112" s="891"/>
      <c r="BP112" s="892"/>
      <c r="BQ112" s="893">
        <v>7624657</v>
      </c>
      <c r="BR112" s="894"/>
      <c r="BS112" s="894"/>
      <c r="BT112" s="894"/>
      <c r="BU112" s="894"/>
      <c r="BV112" s="894">
        <v>7228913</v>
      </c>
      <c r="BW112" s="894"/>
      <c r="BX112" s="894"/>
      <c r="BY112" s="894"/>
      <c r="BZ112" s="894"/>
      <c r="CA112" s="894">
        <v>7017887</v>
      </c>
      <c r="CB112" s="894"/>
      <c r="CC112" s="894"/>
      <c r="CD112" s="894"/>
      <c r="CE112" s="894"/>
      <c r="CF112" s="888">
        <v>143.9</v>
      </c>
      <c r="CG112" s="889"/>
      <c r="CH112" s="889"/>
      <c r="CI112" s="889"/>
      <c r="CJ112" s="889"/>
      <c r="CK112" s="916"/>
      <c r="CL112" s="917"/>
      <c r="CM112" s="890" t="s">
        <v>402</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t="s">
        <v>64</v>
      </c>
      <c r="DH112" s="894"/>
      <c r="DI112" s="894"/>
      <c r="DJ112" s="894"/>
      <c r="DK112" s="894"/>
      <c r="DL112" s="894" t="s">
        <v>64</v>
      </c>
      <c r="DM112" s="894"/>
      <c r="DN112" s="894"/>
      <c r="DO112" s="894"/>
      <c r="DP112" s="894"/>
      <c r="DQ112" s="894" t="s">
        <v>64</v>
      </c>
      <c r="DR112" s="894"/>
      <c r="DS112" s="894"/>
      <c r="DT112" s="894"/>
      <c r="DU112" s="894"/>
      <c r="DV112" s="895" t="s">
        <v>64</v>
      </c>
      <c r="DW112" s="895"/>
      <c r="DX112" s="895"/>
      <c r="DY112" s="895"/>
      <c r="DZ112" s="896"/>
    </row>
    <row r="113" spans="1:130" s="89" customFormat="1" ht="26.25" customHeight="1" x14ac:dyDescent="0.2">
      <c r="A113" s="922"/>
      <c r="B113" s="923"/>
      <c r="C113" s="891" t="s">
        <v>403</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05">
        <v>567481</v>
      </c>
      <c r="AB113" s="906"/>
      <c r="AC113" s="906"/>
      <c r="AD113" s="906"/>
      <c r="AE113" s="907"/>
      <c r="AF113" s="908">
        <v>540808</v>
      </c>
      <c r="AG113" s="906"/>
      <c r="AH113" s="906"/>
      <c r="AI113" s="906"/>
      <c r="AJ113" s="907"/>
      <c r="AK113" s="908">
        <v>587121</v>
      </c>
      <c r="AL113" s="906"/>
      <c r="AM113" s="906"/>
      <c r="AN113" s="906"/>
      <c r="AO113" s="907"/>
      <c r="AP113" s="909">
        <v>12</v>
      </c>
      <c r="AQ113" s="910"/>
      <c r="AR113" s="910"/>
      <c r="AS113" s="910"/>
      <c r="AT113" s="911"/>
      <c r="AU113" s="876"/>
      <c r="AV113" s="877"/>
      <c r="AW113" s="877"/>
      <c r="AX113" s="877"/>
      <c r="AY113" s="877"/>
      <c r="AZ113" s="890" t="s">
        <v>404</v>
      </c>
      <c r="BA113" s="891"/>
      <c r="BB113" s="891"/>
      <c r="BC113" s="891"/>
      <c r="BD113" s="891"/>
      <c r="BE113" s="891"/>
      <c r="BF113" s="891"/>
      <c r="BG113" s="891"/>
      <c r="BH113" s="891"/>
      <c r="BI113" s="891"/>
      <c r="BJ113" s="891"/>
      <c r="BK113" s="891"/>
      <c r="BL113" s="891"/>
      <c r="BM113" s="891"/>
      <c r="BN113" s="891"/>
      <c r="BO113" s="891"/>
      <c r="BP113" s="892"/>
      <c r="BQ113" s="893">
        <v>1006429</v>
      </c>
      <c r="BR113" s="894"/>
      <c r="BS113" s="894"/>
      <c r="BT113" s="894"/>
      <c r="BU113" s="894"/>
      <c r="BV113" s="894">
        <v>1026394</v>
      </c>
      <c r="BW113" s="894"/>
      <c r="BX113" s="894"/>
      <c r="BY113" s="894"/>
      <c r="BZ113" s="894"/>
      <c r="CA113" s="894">
        <v>1006875</v>
      </c>
      <c r="CB113" s="894"/>
      <c r="CC113" s="894"/>
      <c r="CD113" s="894"/>
      <c r="CE113" s="894"/>
      <c r="CF113" s="888">
        <v>20.6</v>
      </c>
      <c r="CG113" s="889"/>
      <c r="CH113" s="889"/>
      <c r="CI113" s="889"/>
      <c r="CJ113" s="889"/>
      <c r="CK113" s="916"/>
      <c r="CL113" s="917"/>
      <c r="CM113" s="890" t="s">
        <v>405</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926" t="s">
        <v>64</v>
      </c>
      <c r="DH113" s="927"/>
      <c r="DI113" s="927"/>
      <c r="DJ113" s="927"/>
      <c r="DK113" s="928"/>
      <c r="DL113" s="929" t="s">
        <v>64</v>
      </c>
      <c r="DM113" s="927"/>
      <c r="DN113" s="927"/>
      <c r="DO113" s="927"/>
      <c r="DP113" s="928"/>
      <c r="DQ113" s="929" t="s">
        <v>64</v>
      </c>
      <c r="DR113" s="927"/>
      <c r="DS113" s="927"/>
      <c r="DT113" s="927"/>
      <c r="DU113" s="928"/>
      <c r="DV113" s="930" t="s">
        <v>64</v>
      </c>
      <c r="DW113" s="931"/>
      <c r="DX113" s="931"/>
      <c r="DY113" s="931"/>
      <c r="DZ113" s="932"/>
    </row>
    <row r="114" spans="1:130" s="89" customFormat="1" ht="26.25" customHeight="1" x14ac:dyDescent="0.2">
      <c r="A114" s="922"/>
      <c r="B114" s="923"/>
      <c r="C114" s="891" t="s">
        <v>406</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926">
        <v>60866</v>
      </c>
      <c r="AB114" s="927"/>
      <c r="AC114" s="927"/>
      <c r="AD114" s="927"/>
      <c r="AE114" s="928"/>
      <c r="AF114" s="929">
        <v>54845</v>
      </c>
      <c r="AG114" s="927"/>
      <c r="AH114" s="927"/>
      <c r="AI114" s="927"/>
      <c r="AJ114" s="928"/>
      <c r="AK114" s="929">
        <v>58635</v>
      </c>
      <c r="AL114" s="927"/>
      <c r="AM114" s="927"/>
      <c r="AN114" s="927"/>
      <c r="AO114" s="928"/>
      <c r="AP114" s="930">
        <v>1.2</v>
      </c>
      <c r="AQ114" s="931"/>
      <c r="AR114" s="931"/>
      <c r="AS114" s="931"/>
      <c r="AT114" s="932"/>
      <c r="AU114" s="876"/>
      <c r="AV114" s="877"/>
      <c r="AW114" s="877"/>
      <c r="AX114" s="877"/>
      <c r="AY114" s="877"/>
      <c r="AZ114" s="890" t="s">
        <v>407</v>
      </c>
      <c r="BA114" s="891"/>
      <c r="BB114" s="891"/>
      <c r="BC114" s="891"/>
      <c r="BD114" s="891"/>
      <c r="BE114" s="891"/>
      <c r="BF114" s="891"/>
      <c r="BG114" s="891"/>
      <c r="BH114" s="891"/>
      <c r="BI114" s="891"/>
      <c r="BJ114" s="891"/>
      <c r="BK114" s="891"/>
      <c r="BL114" s="891"/>
      <c r="BM114" s="891"/>
      <c r="BN114" s="891"/>
      <c r="BO114" s="891"/>
      <c r="BP114" s="892"/>
      <c r="BQ114" s="893">
        <v>1605761</v>
      </c>
      <c r="BR114" s="894"/>
      <c r="BS114" s="894"/>
      <c r="BT114" s="894"/>
      <c r="BU114" s="894"/>
      <c r="BV114" s="894">
        <v>1605600</v>
      </c>
      <c r="BW114" s="894"/>
      <c r="BX114" s="894"/>
      <c r="BY114" s="894"/>
      <c r="BZ114" s="894"/>
      <c r="CA114" s="894">
        <v>1592188</v>
      </c>
      <c r="CB114" s="894"/>
      <c r="CC114" s="894"/>
      <c r="CD114" s="894"/>
      <c r="CE114" s="894"/>
      <c r="CF114" s="888">
        <v>32.6</v>
      </c>
      <c r="CG114" s="889"/>
      <c r="CH114" s="889"/>
      <c r="CI114" s="889"/>
      <c r="CJ114" s="889"/>
      <c r="CK114" s="916"/>
      <c r="CL114" s="917"/>
      <c r="CM114" s="890" t="s">
        <v>408</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926" t="s">
        <v>64</v>
      </c>
      <c r="DH114" s="927"/>
      <c r="DI114" s="927"/>
      <c r="DJ114" s="927"/>
      <c r="DK114" s="928"/>
      <c r="DL114" s="929" t="s">
        <v>64</v>
      </c>
      <c r="DM114" s="927"/>
      <c r="DN114" s="927"/>
      <c r="DO114" s="927"/>
      <c r="DP114" s="928"/>
      <c r="DQ114" s="929" t="s">
        <v>64</v>
      </c>
      <c r="DR114" s="927"/>
      <c r="DS114" s="927"/>
      <c r="DT114" s="927"/>
      <c r="DU114" s="928"/>
      <c r="DV114" s="930" t="s">
        <v>64</v>
      </c>
      <c r="DW114" s="931"/>
      <c r="DX114" s="931"/>
      <c r="DY114" s="931"/>
      <c r="DZ114" s="932"/>
    </row>
    <row r="115" spans="1:130" s="89" customFormat="1" ht="26.25" customHeight="1" x14ac:dyDescent="0.2">
      <c r="A115" s="922"/>
      <c r="B115" s="923"/>
      <c r="C115" s="891" t="s">
        <v>409</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05">
        <v>9616</v>
      </c>
      <c r="AB115" s="906"/>
      <c r="AC115" s="906"/>
      <c r="AD115" s="906"/>
      <c r="AE115" s="907"/>
      <c r="AF115" s="908">
        <v>9048</v>
      </c>
      <c r="AG115" s="906"/>
      <c r="AH115" s="906"/>
      <c r="AI115" s="906"/>
      <c r="AJ115" s="907"/>
      <c r="AK115" s="908">
        <v>9540</v>
      </c>
      <c r="AL115" s="906"/>
      <c r="AM115" s="906"/>
      <c r="AN115" s="906"/>
      <c r="AO115" s="907"/>
      <c r="AP115" s="909">
        <v>0.2</v>
      </c>
      <c r="AQ115" s="910"/>
      <c r="AR115" s="910"/>
      <c r="AS115" s="910"/>
      <c r="AT115" s="911"/>
      <c r="AU115" s="876"/>
      <c r="AV115" s="877"/>
      <c r="AW115" s="877"/>
      <c r="AX115" s="877"/>
      <c r="AY115" s="877"/>
      <c r="AZ115" s="890" t="s">
        <v>410</v>
      </c>
      <c r="BA115" s="891"/>
      <c r="BB115" s="891"/>
      <c r="BC115" s="891"/>
      <c r="BD115" s="891"/>
      <c r="BE115" s="891"/>
      <c r="BF115" s="891"/>
      <c r="BG115" s="891"/>
      <c r="BH115" s="891"/>
      <c r="BI115" s="891"/>
      <c r="BJ115" s="891"/>
      <c r="BK115" s="891"/>
      <c r="BL115" s="891"/>
      <c r="BM115" s="891"/>
      <c r="BN115" s="891"/>
      <c r="BO115" s="891"/>
      <c r="BP115" s="892"/>
      <c r="BQ115" s="893">
        <v>893</v>
      </c>
      <c r="BR115" s="894"/>
      <c r="BS115" s="894"/>
      <c r="BT115" s="894"/>
      <c r="BU115" s="894"/>
      <c r="BV115" s="894">
        <v>701</v>
      </c>
      <c r="BW115" s="894"/>
      <c r="BX115" s="894"/>
      <c r="BY115" s="894"/>
      <c r="BZ115" s="894"/>
      <c r="CA115" s="894">
        <v>518</v>
      </c>
      <c r="CB115" s="894"/>
      <c r="CC115" s="894"/>
      <c r="CD115" s="894"/>
      <c r="CE115" s="894"/>
      <c r="CF115" s="888">
        <v>0</v>
      </c>
      <c r="CG115" s="889"/>
      <c r="CH115" s="889"/>
      <c r="CI115" s="889"/>
      <c r="CJ115" s="889"/>
      <c r="CK115" s="916"/>
      <c r="CL115" s="917"/>
      <c r="CM115" s="890" t="s">
        <v>411</v>
      </c>
      <c r="CN115" s="891"/>
      <c r="CO115" s="891"/>
      <c r="CP115" s="891"/>
      <c r="CQ115" s="891"/>
      <c r="CR115" s="891"/>
      <c r="CS115" s="891"/>
      <c r="CT115" s="891"/>
      <c r="CU115" s="891"/>
      <c r="CV115" s="891"/>
      <c r="CW115" s="891"/>
      <c r="CX115" s="891"/>
      <c r="CY115" s="891"/>
      <c r="CZ115" s="891"/>
      <c r="DA115" s="891"/>
      <c r="DB115" s="891"/>
      <c r="DC115" s="891"/>
      <c r="DD115" s="891"/>
      <c r="DE115" s="891"/>
      <c r="DF115" s="892"/>
      <c r="DG115" s="926" t="s">
        <v>64</v>
      </c>
      <c r="DH115" s="927"/>
      <c r="DI115" s="927"/>
      <c r="DJ115" s="927"/>
      <c r="DK115" s="928"/>
      <c r="DL115" s="929" t="s">
        <v>64</v>
      </c>
      <c r="DM115" s="927"/>
      <c r="DN115" s="927"/>
      <c r="DO115" s="927"/>
      <c r="DP115" s="928"/>
      <c r="DQ115" s="929" t="s">
        <v>64</v>
      </c>
      <c r="DR115" s="927"/>
      <c r="DS115" s="927"/>
      <c r="DT115" s="927"/>
      <c r="DU115" s="928"/>
      <c r="DV115" s="930" t="s">
        <v>64</v>
      </c>
      <c r="DW115" s="931"/>
      <c r="DX115" s="931"/>
      <c r="DY115" s="931"/>
      <c r="DZ115" s="932"/>
    </row>
    <row r="116" spans="1:130" s="89" customFormat="1" ht="26.25" customHeight="1" x14ac:dyDescent="0.2">
      <c r="A116" s="924"/>
      <c r="B116" s="925"/>
      <c r="C116" s="933" t="s">
        <v>412</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926" t="s">
        <v>64</v>
      </c>
      <c r="AB116" s="927"/>
      <c r="AC116" s="927"/>
      <c r="AD116" s="927"/>
      <c r="AE116" s="928"/>
      <c r="AF116" s="929" t="s">
        <v>64</v>
      </c>
      <c r="AG116" s="927"/>
      <c r="AH116" s="927"/>
      <c r="AI116" s="927"/>
      <c r="AJ116" s="928"/>
      <c r="AK116" s="929" t="s">
        <v>64</v>
      </c>
      <c r="AL116" s="927"/>
      <c r="AM116" s="927"/>
      <c r="AN116" s="927"/>
      <c r="AO116" s="928"/>
      <c r="AP116" s="930" t="s">
        <v>64</v>
      </c>
      <c r="AQ116" s="931"/>
      <c r="AR116" s="931"/>
      <c r="AS116" s="931"/>
      <c r="AT116" s="932"/>
      <c r="AU116" s="876"/>
      <c r="AV116" s="877"/>
      <c r="AW116" s="877"/>
      <c r="AX116" s="877"/>
      <c r="AY116" s="877"/>
      <c r="AZ116" s="935" t="s">
        <v>413</v>
      </c>
      <c r="BA116" s="936"/>
      <c r="BB116" s="936"/>
      <c r="BC116" s="936"/>
      <c r="BD116" s="936"/>
      <c r="BE116" s="936"/>
      <c r="BF116" s="936"/>
      <c r="BG116" s="936"/>
      <c r="BH116" s="936"/>
      <c r="BI116" s="936"/>
      <c r="BJ116" s="936"/>
      <c r="BK116" s="936"/>
      <c r="BL116" s="936"/>
      <c r="BM116" s="936"/>
      <c r="BN116" s="936"/>
      <c r="BO116" s="936"/>
      <c r="BP116" s="937"/>
      <c r="BQ116" s="893" t="s">
        <v>64</v>
      </c>
      <c r="BR116" s="894"/>
      <c r="BS116" s="894"/>
      <c r="BT116" s="894"/>
      <c r="BU116" s="894"/>
      <c r="BV116" s="894" t="s">
        <v>64</v>
      </c>
      <c r="BW116" s="894"/>
      <c r="BX116" s="894"/>
      <c r="BY116" s="894"/>
      <c r="BZ116" s="894"/>
      <c r="CA116" s="894" t="s">
        <v>64</v>
      </c>
      <c r="CB116" s="894"/>
      <c r="CC116" s="894"/>
      <c r="CD116" s="894"/>
      <c r="CE116" s="894"/>
      <c r="CF116" s="888" t="s">
        <v>64</v>
      </c>
      <c r="CG116" s="889"/>
      <c r="CH116" s="889"/>
      <c r="CI116" s="889"/>
      <c r="CJ116" s="889"/>
      <c r="CK116" s="916"/>
      <c r="CL116" s="917"/>
      <c r="CM116" s="890" t="s">
        <v>414</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926" t="s">
        <v>64</v>
      </c>
      <c r="DH116" s="927"/>
      <c r="DI116" s="927"/>
      <c r="DJ116" s="927"/>
      <c r="DK116" s="928"/>
      <c r="DL116" s="929" t="s">
        <v>64</v>
      </c>
      <c r="DM116" s="927"/>
      <c r="DN116" s="927"/>
      <c r="DO116" s="927"/>
      <c r="DP116" s="928"/>
      <c r="DQ116" s="929" t="s">
        <v>64</v>
      </c>
      <c r="DR116" s="927"/>
      <c r="DS116" s="927"/>
      <c r="DT116" s="927"/>
      <c r="DU116" s="928"/>
      <c r="DV116" s="930" t="s">
        <v>64</v>
      </c>
      <c r="DW116" s="931"/>
      <c r="DX116" s="931"/>
      <c r="DY116" s="931"/>
      <c r="DZ116" s="932"/>
    </row>
    <row r="117" spans="1:130" s="89" customFormat="1" ht="26.25" customHeight="1" x14ac:dyDescent="0.2">
      <c r="A117" s="880" t="s">
        <v>120</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945" t="s">
        <v>415</v>
      </c>
      <c r="Z117" s="862"/>
      <c r="AA117" s="946">
        <v>1676666</v>
      </c>
      <c r="AB117" s="947"/>
      <c r="AC117" s="947"/>
      <c r="AD117" s="947"/>
      <c r="AE117" s="948"/>
      <c r="AF117" s="949">
        <v>1719440</v>
      </c>
      <c r="AG117" s="947"/>
      <c r="AH117" s="947"/>
      <c r="AI117" s="947"/>
      <c r="AJ117" s="948"/>
      <c r="AK117" s="949">
        <v>1835207</v>
      </c>
      <c r="AL117" s="947"/>
      <c r="AM117" s="947"/>
      <c r="AN117" s="947"/>
      <c r="AO117" s="948"/>
      <c r="AP117" s="950"/>
      <c r="AQ117" s="951"/>
      <c r="AR117" s="951"/>
      <c r="AS117" s="951"/>
      <c r="AT117" s="952"/>
      <c r="AU117" s="876"/>
      <c r="AV117" s="877"/>
      <c r="AW117" s="877"/>
      <c r="AX117" s="877"/>
      <c r="AY117" s="877"/>
      <c r="AZ117" s="942" t="s">
        <v>416</v>
      </c>
      <c r="BA117" s="943"/>
      <c r="BB117" s="943"/>
      <c r="BC117" s="943"/>
      <c r="BD117" s="943"/>
      <c r="BE117" s="943"/>
      <c r="BF117" s="943"/>
      <c r="BG117" s="943"/>
      <c r="BH117" s="943"/>
      <c r="BI117" s="943"/>
      <c r="BJ117" s="943"/>
      <c r="BK117" s="943"/>
      <c r="BL117" s="943"/>
      <c r="BM117" s="943"/>
      <c r="BN117" s="943"/>
      <c r="BO117" s="943"/>
      <c r="BP117" s="944"/>
      <c r="BQ117" s="893" t="s">
        <v>64</v>
      </c>
      <c r="BR117" s="894"/>
      <c r="BS117" s="894"/>
      <c r="BT117" s="894"/>
      <c r="BU117" s="894"/>
      <c r="BV117" s="894" t="s">
        <v>64</v>
      </c>
      <c r="BW117" s="894"/>
      <c r="BX117" s="894"/>
      <c r="BY117" s="894"/>
      <c r="BZ117" s="894"/>
      <c r="CA117" s="894" t="s">
        <v>64</v>
      </c>
      <c r="CB117" s="894"/>
      <c r="CC117" s="894"/>
      <c r="CD117" s="894"/>
      <c r="CE117" s="894"/>
      <c r="CF117" s="888" t="s">
        <v>64</v>
      </c>
      <c r="CG117" s="889"/>
      <c r="CH117" s="889"/>
      <c r="CI117" s="889"/>
      <c r="CJ117" s="889"/>
      <c r="CK117" s="916"/>
      <c r="CL117" s="917"/>
      <c r="CM117" s="890" t="s">
        <v>417</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926" t="s">
        <v>64</v>
      </c>
      <c r="DH117" s="927"/>
      <c r="DI117" s="927"/>
      <c r="DJ117" s="927"/>
      <c r="DK117" s="928"/>
      <c r="DL117" s="929" t="s">
        <v>64</v>
      </c>
      <c r="DM117" s="927"/>
      <c r="DN117" s="927"/>
      <c r="DO117" s="927"/>
      <c r="DP117" s="928"/>
      <c r="DQ117" s="929" t="s">
        <v>64</v>
      </c>
      <c r="DR117" s="927"/>
      <c r="DS117" s="927"/>
      <c r="DT117" s="927"/>
      <c r="DU117" s="928"/>
      <c r="DV117" s="930" t="s">
        <v>64</v>
      </c>
      <c r="DW117" s="931"/>
      <c r="DX117" s="931"/>
      <c r="DY117" s="931"/>
      <c r="DZ117" s="932"/>
    </row>
    <row r="118" spans="1:130" s="89" customFormat="1" ht="26.25" customHeight="1" x14ac:dyDescent="0.2">
      <c r="A118" s="880" t="s">
        <v>390</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0" t="s">
        <v>387</v>
      </c>
      <c r="AB118" s="861"/>
      <c r="AC118" s="861"/>
      <c r="AD118" s="861"/>
      <c r="AE118" s="862"/>
      <c r="AF118" s="860" t="s">
        <v>388</v>
      </c>
      <c r="AG118" s="861"/>
      <c r="AH118" s="861"/>
      <c r="AI118" s="861"/>
      <c r="AJ118" s="862"/>
      <c r="AK118" s="860" t="s">
        <v>239</v>
      </c>
      <c r="AL118" s="861"/>
      <c r="AM118" s="861"/>
      <c r="AN118" s="861"/>
      <c r="AO118" s="862"/>
      <c r="AP118" s="938" t="s">
        <v>389</v>
      </c>
      <c r="AQ118" s="939"/>
      <c r="AR118" s="939"/>
      <c r="AS118" s="939"/>
      <c r="AT118" s="940"/>
      <c r="AU118" s="876"/>
      <c r="AV118" s="877"/>
      <c r="AW118" s="877"/>
      <c r="AX118" s="877"/>
      <c r="AY118" s="877"/>
      <c r="AZ118" s="941" t="s">
        <v>418</v>
      </c>
      <c r="BA118" s="933"/>
      <c r="BB118" s="933"/>
      <c r="BC118" s="933"/>
      <c r="BD118" s="933"/>
      <c r="BE118" s="933"/>
      <c r="BF118" s="933"/>
      <c r="BG118" s="933"/>
      <c r="BH118" s="933"/>
      <c r="BI118" s="933"/>
      <c r="BJ118" s="933"/>
      <c r="BK118" s="933"/>
      <c r="BL118" s="933"/>
      <c r="BM118" s="933"/>
      <c r="BN118" s="933"/>
      <c r="BO118" s="933"/>
      <c r="BP118" s="934"/>
      <c r="BQ118" s="967" t="s">
        <v>64</v>
      </c>
      <c r="BR118" s="968"/>
      <c r="BS118" s="968"/>
      <c r="BT118" s="968"/>
      <c r="BU118" s="968"/>
      <c r="BV118" s="968" t="s">
        <v>64</v>
      </c>
      <c r="BW118" s="968"/>
      <c r="BX118" s="968"/>
      <c r="BY118" s="968"/>
      <c r="BZ118" s="968"/>
      <c r="CA118" s="968" t="s">
        <v>64</v>
      </c>
      <c r="CB118" s="968"/>
      <c r="CC118" s="968"/>
      <c r="CD118" s="968"/>
      <c r="CE118" s="968"/>
      <c r="CF118" s="888" t="s">
        <v>64</v>
      </c>
      <c r="CG118" s="889"/>
      <c r="CH118" s="889"/>
      <c r="CI118" s="889"/>
      <c r="CJ118" s="889"/>
      <c r="CK118" s="916"/>
      <c r="CL118" s="917"/>
      <c r="CM118" s="890" t="s">
        <v>419</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926" t="s">
        <v>64</v>
      </c>
      <c r="DH118" s="927"/>
      <c r="DI118" s="927"/>
      <c r="DJ118" s="927"/>
      <c r="DK118" s="928"/>
      <c r="DL118" s="929" t="s">
        <v>64</v>
      </c>
      <c r="DM118" s="927"/>
      <c r="DN118" s="927"/>
      <c r="DO118" s="927"/>
      <c r="DP118" s="928"/>
      <c r="DQ118" s="929" t="s">
        <v>64</v>
      </c>
      <c r="DR118" s="927"/>
      <c r="DS118" s="927"/>
      <c r="DT118" s="927"/>
      <c r="DU118" s="928"/>
      <c r="DV118" s="930" t="s">
        <v>64</v>
      </c>
      <c r="DW118" s="931"/>
      <c r="DX118" s="931"/>
      <c r="DY118" s="931"/>
      <c r="DZ118" s="932"/>
    </row>
    <row r="119" spans="1:130" s="89" customFormat="1" ht="26.25" customHeight="1" x14ac:dyDescent="0.2">
      <c r="A119" s="1030" t="s">
        <v>394</v>
      </c>
      <c r="B119" s="915"/>
      <c r="C119" s="897" t="s">
        <v>395</v>
      </c>
      <c r="D119" s="865"/>
      <c r="E119" s="865"/>
      <c r="F119" s="865"/>
      <c r="G119" s="865"/>
      <c r="H119" s="865"/>
      <c r="I119" s="865"/>
      <c r="J119" s="865"/>
      <c r="K119" s="865"/>
      <c r="L119" s="865"/>
      <c r="M119" s="865"/>
      <c r="N119" s="865"/>
      <c r="O119" s="865"/>
      <c r="P119" s="865"/>
      <c r="Q119" s="865"/>
      <c r="R119" s="865"/>
      <c r="S119" s="865"/>
      <c r="T119" s="865"/>
      <c r="U119" s="865"/>
      <c r="V119" s="865"/>
      <c r="W119" s="865"/>
      <c r="X119" s="865"/>
      <c r="Y119" s="865"/>
      <c r="Z119" s="866"/>
      <c r="AA119" s="867" t="s">
        <v>64</v>
      </c>
      <c r="AB119" s="868"/>
      <c r="AC119" s="868"/>
      <c r="AD119" s="868"/>
      <c r="AE119" s="869"/>
      <c r="AF119" s="870" t="s">
        <v>64</v>
      </c>
      <c r="AG119" s="868"/>
      <c r="AH119" s="868"/>
      <c r="AI119" s="868"/>
      <c r="AJ119" s="869"/>
      <c r="AK119" s="870" t="s">
        <v>64</v>
      </c>
      <c r="AL119" s="868"/>
      <c r="AM119" s="868"/>
      <c r="AN119" s="868"/>
      <c r="AO119" s="869"/>
      <c r="AP119" s="871" t="s">
        <v>64</v>
      </c>
      <c r="AQ119" s="872"/>
      <c r="AR119" s="872"/>
      <c r="AS119" s="872"/>
      <c r="AT119" s="873"/>
      <c r="AU119" s="878"/>
      <c r="AV119" s="879"/>
      <c r="AW119" s="879"/>
      <c r="AX119" s="879"/>
      <c r="AY119" s="879"/>
      <c r="AZ119" s="110" t="s">
        <v>120</v>
      </c>
      <c r="BA119" s="110"/>
      <c r="BB119" s="110"/>
      <c r="BC119" s="110"/>
      <c r="BD119" s="110"/>
      <c r="BE119" s="110"/>
      <c r="BF119" s="110"/>
      <c r="BG119" s="110"/>
      <c r="BH119" s="110"/>
      <c r="BI119" s="110"/>
      <c r="BJ119" s="110"/>
      <c r="BK119" s="110"/>
      <c r="BL119" s="110"/>
      <c r="BM119" s="110"/>
      <c r="BN119" s="110"/>
      <c r="BO119" s="945" t="s">
        <v>420</v>
      </c>
      <c r="BP119" s="973"/>
      <c r="BQ119" s="967">
        <v>25176942</v>
      </c>
      <c r="BR119" s="968"/>
      <c r="BS119" s="968"/>
      <c r="BT119" s="968"/>
      <c r="BU119" s="968"/>
      <c r="BV119" s="968">
        <v>24391756</v>
      </c>
      <c r="BW119" s="968"/>
      <c r="BX119" s="968"/>
      <c r="BY119" s="968"/>
      <c r="BZ119" s="968"/>
      <c r="CA119" s="968">
        <v>23638952</v>
      </c>
      <c r="CB119" s="968"/>
      <c r="CC119" s="968"/>
      <c r="CD119" s="968"/>
      <c r="CE119" s="968"/>
      <c r="CF119" s="969"/>
      <c r="CG119" s="970"/>
      <c r="CH119" s="970"/>
      <c r="CI119" s="970"/>
      <c r="CJ119" s="971"/>
      <c r="CK119" s="918"/>
      <c r="CL119" s="919"/>
      <c r="CM119" s="941" t="s">
        <v>421</v>
      </c>
      <c r="CN119" s="933"/>
      <c r="CO119" s="933"/>
      <c r="CP119" s="933"/>
      <c r="CQ119" s="933"/>
      <c r="CR119" s="933"/>
      <c r="CS119" s="933"/>
      <c r="CT119" s="933"/>
      <c r="CU119" s="933"/>
      <c r="CV119" s="933"/>
      <c r="CW119" s="933"/>
      <c r="CX119" s="933"/>
      <c r="CY119" s="933"/>
      <c r="CZ119" s="933"/>
      <c r="DA119" s="933"/>
      <c r="DB119" s="933"/>
      <c r="DC119" s="933"/>
      <c r="DD119" s="933"/>
      <c r="DE119" s="933"/>
      <c r="DF119" s="934"/>
      <c r="DG119" s="972">
        <v>99653</v>
      </c>
      <c r="DH119" s="954"/>
      <c r="DI119" s="954"/>
      <c r="DJ119" s="954"/>
      <c r="DK119" s="955"/>
      <c r="DL119" s="953">
        <v>91943</v>
      </c>
      <c r="DM119" s="954"/>
      <c r="DN119" s="954"/>
      <c r="DO119" s="954"/>
      <c r="DP119" s="955"/>
      <c r="DQ119" s="953">
        <v>84228</v>
      </c>
      <c r="DR119" s="954"/>
      <c r="DS119" s="954"/>
      <c r="DT119" s="954"/>
      <c r="DU119" s="955"/>
      <c r="DV119" s="956">
        <v>1.7</v>
      </c>
      <c r="DW119" s="957"/>
      <c r="DX119" s="957"/>
      <c r="DY119" s="957"/>
      <c r="DZ119" s="958"/>
    </row>
    <row r="120" spans="1:130" s="89" customFormat="1" ht="26.25" customHeight="1" x14ac:dyDescent="0.2">
      <c r="A120" s="1031"/>
      <c r="B120" s="917"/>
      <c r="C120" s="890" t="s">
        <v>398</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26" t="s">
        <v>64</v>
      </c>
      <c r="AB120" s="927"/>
      <c r="AC120" s="927"/>
      <c r="AD120" s="927"/>
      <c r="AE120" s="928"/>
      <c r="AF120" s="929" t="s">
        <v>64</v>
      </c>
      <c r="AG120" s="927"/>
      <c r="AH120" s="927"/>
      <c r="AI120" s="927"/>
      <c r="AJ120" s="928"/>
      <c r="AK120" s="929" t="s">
        <v>64</v>
      </c>
      <c r="AL120" s="927"/>
      <c r="AM120" s="927"/>
      <c r="AN120" s="927"/>
      <c r="AO120" s="928"/>
      <c r="AP120" s="930" t="s">
        <v>64</v>
      </c>
      <c r="AQ120" s="931"/>
      <c r="AR120" s="931"/>
      <c r="AS120" s="931"/>
      <c r="AT120" s="932"/>
      <c r="AU120" s="959" t="s">
        <v>422</v>
      </c>
      <c r="AV120" s="960"/>
      <c r="AW120" s="960"/>
      <c r="AX120" s="960"/>
      <c r="AY120" s="961"/>
      <c r="AZ120" s="897" t="s">
        <v>423</v>
      </c>
      <c r="BA120" s="865"/>
      <c r="BB120" s="865"/>
      <c r="BC120" s="865"/>
      <c r="BD120" s="865"/>
      <c r="BE120" s="865"/>
      <c r="BF120" s="865"/>
      <c r="BG120" s="865"/>
      <c r="BH120" s="865"/>
      <c r="BI120" s="865"/>
      <c r="BJ120" s="865"/>
      <c r="BK120" s="865"/>
      <c r="BL120" s="865"/>
      <c r="BM120" s="865"/>
      <c r="BN120" s="865"/>
      <c r="BO120" s="865"/>
      <c r="BP120" s="866"/>
      <c r="BQ120" s="898">
        <v>3018443</v>
      </c>
      <c r="BR120" s="899"/>
      <c r="BS120" s="899"/>
      <c r="BT120" s="899"/>
      <c r="BU120" s="899"/>
      <c r="BV120" s="899">
        <v>2983648</v>
      </c>
      <c r="BW120" s="899"/>
      <c r="BX120" s="899"/>
      <c r="BY120" s="899"/>
      <c r="BZ120" s="899"/>
      <c r="CA120" s="899">
        <v>3140458</v>
      </c>
      <c r="CB120" s="899"/>
      <c r="CC120" s="899"/>
      <c r="CD120" s="899"/>
      <c r="CE120" s="899"/>
      <c r="CF120" s="912">
        <v>64.400000000000006</v>
      </c>
      <c r="CG120" s="913"/>
      <c r="CH120" s="913"/>
      <c r="CI120" s="913"/>
      <c r="CJ120" s="913"/>
      <c r="CK120" s="974" t="s">
        <v>424</v>
      </c>
      <c r="CL120" s="975"/>
      <c r="CM120" s="975"/>
      <c r="CN120" s="975"/>
      <c r="CO120" s="976"/>
      <c r="CP120" s="982" t="s">
        <v>349</v>
      </c>
      <c r="CQ120" s="983"/>
      <c r="CR120" s="983"/>
      <c r="CS120" s="983"/>
      <c r="CT120" s="983"/>
      <c r="CU120" s="983"/>
      <c r="CV120" s="983"/>
      <c r="CW120" s="983"/>
      <c r="CX120" s="983"/>
      <c r="CY120" s="983"/>
      <c r="CZ120" s="983"/>
      <c r="DA120" s="983"/>
      <c r="DB120" s="983"/>
      <c r="DC120" s="983"/>
      <c r="DD120" s="983"/>
      <c r="DE120" s="983"/>
      <c r="DF120" s="984"/>
      <c r="DG120" s="898">
        <v>6358424</v>
      </c>
      <c r="DH120" s="899"/>
      <c r="DI120" s="899"/>
      <c r="DJ120" s="899"/>
      <c r="DK120" s="899"/>
      <c r="DL120" s="899">
        <v>6063558</v>
      </c>
      <c r="DM120" s="899"/>
      <c r="DN120" s="899"/>
      <c r="DO120" s="899"/>
      <c r="DP120" s="899"/>
      <c r="DQ120" s="899">
        <v>5945517</v>
      </c>
      <c r="DR120" s="899"/>
      <c r="DS120" s="899"/>
      <c r="DT120" s="899"/>
      <c r="DU120" s="899"/>
      <c r="DV120" s="900">
        <v>121.9</v>
      </c>
      <c r="DW120" s="900"/>
      <c r="DX120" s="900"/>
      <c r="DY120" s="900"/>
      <c r="DZ120" s="901"/>
    </row>
    <row r="121" spans="1:130" s="89" customFormat="1" ht="26.25" customHeight="1" x14ac:dyDescent="0.2">
      <c r="A121" s="1031"/>
      <c r="B121" s="917"/>
      <c r="C121" s="942" t="s">
        <v>425</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926" t="s">
        <v>64</v>
      </c>
      <c r="AB121" s="927"/>
      <c r="AC121" s="927"/>
      <c r="AD121" s="927"/>
      <c r="AE121" s="928"/>
      <c r="AF121" s="929" t="s">
        <v>64</v>
      </c>
      <c r="AG121" s="927"/>
      <c r="AH121" s="927"/>
      <c r="AI121" s="927"/>
      <c r="AJ121" s="928"/>
      <c r="AK121" s="929" t="s">
        <v>64</v>
      </c>
      <c r="AL121" s="927"/>
      <c r="AM121" s="927"/>
      <c r="AN121" s="927"/>
      <c r="AO121" s="928"/>
      <c r="AP121" s="930" t="s">
        <v>64</v>
      </c>
      <c r="AQ121" s="931"/>
      <c r="AR121" s="931"/>
      <c r="AS121" s="931"/>
      <c r="AT121" s="932"/>
      <c r="AU121" s="962"/>
      <c r="AV121" s="963"/>
      <c r="AW121" s="963"/>
      <c r="AX121" s="963"/>
      <c r="AY121" s="964"/>
      <c r="AZ121" s="890" t="s">
        <v>426</v>
      </c>
      <c r="BA121" s="891"/>
      <c r="BB121" s="891"/>
      <c r="BC121" s="891"/>
      <c r="BD121" s="891"/>
      <c r="BE121" s="891"/>
      <c r="BF121" s="891"/>
      <c r="BG121" s="891"/>
      <c r="BH121" s="891"/>
      <c r="BI121" s="891"/>
      <c r="BJ121" s="891"/>
      <c r="BK121" s="891"/>
      <c r="BL121" s="891"/>
      <c r="BM121" s="891"/>
      <c r="BN121" s="891"/>
      <c r="BO121" s="891"/>
      <c r="BP121" s="892"/>
      <c r="BQ121" s="893">
        <v>746175</v>
      </c>
      <c r="BR121" s="894"/>
      <c r="BS121" s="894"/>
      <c r="BT121" s="894"/>
      <c r="BU121" s="894"/>
      <c r="BV121" s="894">
        <v>598469</v>
      </c>
      <c r="BW121" s="894"/>
      <c r="BX121" s="894"/>
      <c r="BY121" s="894"/>
      <c r="BZ121" s="894"/>
      <c r="CA121" s="894">
        <v>490526</v>
      </c>
      <c r="CB121" s="894"/>
      <c r="CC121" s="894"/>
      <c r="CD121" s="894"/>
      <c r="CE121" s="894"/>
      <c r="CF121" s="888">
        <v>10.1</v>
      </c>
      <c r="CG121" s="889"/>
      <c r="CH121" s="889"/>
      <c r="CI121" s="889"/>
      <c r="CJ121" s="889"/>
      <c r="CK121" s="977"/>
      <c r="CL121" s="978"/>
      <c r="CM121" s="978"/>
      <c r="CN121" s="978"/>
      <c r="CO121" s="979"/>
      <c r="CP121" s="987" t="s">
        <v>347</v>
      </c>
      <c r="CQ121" s="988"/>
      <c r="CR121" s="988"/>
      <c r="CS121" s="988"/>
      <c r="CT121" s="988"/>
      <c r="CU121" s="988"/>
      <c r="CV121" s="988"/>
      <c r="CW121" s="988"/>
      <c r="CX121" s="988"/>
      <c r="CY121" s="988"/>
      <c r="CZ121" s="988"/>
      <c r="DA121" s="988"/>
      <c r="DB121" s="988"/>
      <c r="DC121" s="988"/>
      <c r="DD121" s="988"/>
      <c r="DE121" s="988"/>
      <c r="DF121" s="989"/>
      <c r="DG121" s="893">
        <v>909785</v>
      </c>
      <c r="DH121" s="894"/>
      <c r="DI121" s="894"/>
      <c r="DJ121" s="894"/>
      <c r="DK121" s="894"/>
      <c r="DL121" s="894">
        <v>861210</v>
      </c>
      <c r="DM121" s="894"/>
      <c r="DN121" s="894"/>
      <c r="DO121" s="894"/>
      <c r="DP121" s="894"/>
      <c r="DQ121" s="894">
        <v>801580</v>
      </c>
      <c r="DR121" s="894"/>
      <c r="DS121" s="894"/>
      <c r="DT121" s="894"/>
      <c r="DU121" s="894"/>
      <c r="DV121" s="895">
        <v>16.399999999999999</v>
      </c>
      <c r="DW121" s="895"/>
      <c r="DX121" s="895"/>
      <c r="DY121" s="895"/>
      <c r="DZ121" s="896"/>
    </row>
    <row r="122" spans="1:130" s="89" customFormat="1" ht="26.25" customHeight="1" x14ac:dyDescent="0.2">
      <c r="A122" s="1031"/>
      <c r="B122" s="917"/>
      <c r="C122" s="890" t="s">
        <v>408</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26" t="s">
        <v>64</v>
      </c>
      <c r="AB122" s="927"/>
      <c r="AC122" s="927"/>
      <c r="AD122" s="927"/>
      <c r="AE122" s="928"/>
      <c r="AF122" s="929" t="s">
        <v>64</v>
      </c>
      <c r="AG122" s="927"/>
      <c r="AH122" s="927"/>
      <c r="AI122" s="927"/>
      <c r="AJ122" s="928"/>
      <c r="AK122" s="929" t="s">
        <v>64</v>
      </c>
      <c r="AL122" s="927"/>
      <c r="AM122" s="927"/>
      <c r="AN122" s="927"/>
      <c r="AO122" s="928"/>
      <c r="AP122" s="930" t="s">
        <v>64</v>
      </c>
      <c r="AQ122" s="931"/>
      <c r="AR122" s="931"/>
      <c r="AS122" s="931"/>
      <c r="AT122" s="932"/>
      <c r="AU122" s="962"/>
      <c r="AV122" s="963"/>
      <c r="AW122" s="963"/>
      <c r="AX122" s="963"/>
      <c r="AY122" s="964"/>
      <c r="AZ122" s="941" t="s">
        <v>427</v>
      </c>
      <c r="BA122" s="933"/>
      <c r="BB122" s="933"/>
      <c r="BC122" s="933"/>
      <c r="BD122" s="933"/>
      <c r="BE122" s="933"/>
      <c r="BF122" s="933"/>
      <c r="BG122" s="933"/>
      <c r="BH122" s="933"/>
      <c r="BI122" s="933"/>
      <c r="BJ122" s="933"/>
      <c r="BK122" s="933"/>
      <c r="BL122" s="933"/>
      <c r="BM122" s="933"/>
      <c r="BN122" s="933"/>
      <c r="BO122" s="933"/>
      <c r="BP122" s="934"/>
      <c r="BQ122" s="967">
        <v>15063470</v>
      </c>
      <c r="BR122" s="968"/>
      <c r="BS122" s="968"/>
      <c r="BT122" s="968"/>
      <c r="BU122" s="968"/>
      <c r="BV122" s="968">
        <v>14593065</v>
      </c>
      <c r="BW122" s="968"/>
      <c r="BX122" s="968"/>
      <c r="BY122" s="968"/>
      <c r="BZ122" s="968"/>
      <c r="CA122" s="968">
        <v>13950747</v>
      </c>
      <c r="CB122" s="968"/>
      <c r="CC122" s="968"/>
      <c r="CD122" s="968"/>
      <c r="CE122" s="968"/>
      <c r="CF122" s="985">
        <v>286.10000000000002</v>
      </c>
      <c r="CG122" s="986"/>
      <c r="CH122" s="986"/>
      <c r="CI122" s="986"/>
      <c r="CJ122" s="986"/>
      <c r="CK122" s="977"/>
      <c r="CL122" s="978"/>
      <c r="CM122" s="978"/>
      <c r="CN122" s="978"/>
      <c r="CO122" s="979"/>
      <c r="CP122" s="987" t="s">
        <v>350</v>
      </c>
      <c r="CQ122" s="988"/>
      <c r="CR122" s="988"/>
      <c r="CS122" s="988"/>
      <c r="CT122" s="988"/>
      <c r="CU122" s="988"/>
      <c r="CV122" s="988"/>
      <c r="CW122" s="988"/>
      <c r="CX122" s="988"/>
      <c r="CY122" s="988"/>
      <c r="CZ122" s="988"/>
      <c r="DA122" s="988"/>
      <c r="DB122" s="988"/>
      <c r="DC122" s="988"/>
      <c r="DD122" s="988"/>
      <c r="DE122" s="988"/>
      <c r="DF122" s="989"/>
      <c r="DG122" s="893">
        <v>237090</v>
      </c>
      <c r="DH122" s="894"/>
      <c r="DI122" s="894"/>
      <c r="DJ122" s="894"/>
      <c r="DK122" s="894"/>
      <c r="DL122" s="894">
        <v>222363</v>
      </c>
      <c r="DM122" s="894"/>
      <c r="DN122" s="894"/>
      <c r="DO122" s="894"/>
      <c r="DP122" s="894"/>
      <c r="DQ122" s="894">
        <v>216671</v>
      </c>
      <c r="DR122" s="894"/>
      <c r="DS122" s="894"/>
      <c r="DT122" s="894"/>
      <c r="DU122" s="894"/>
      <c r="DV122" s="895">
        <v>4.4000000000000004</v>
      </c>
      <c r="DW122" s="895"/>
      <c r="DX122" s="895"/>
      <c r="DY122" s="895"/>
      <c r="DZ122" s="896"/>
    </row>
    <row r="123" spans="1:130" s="89" customFormat="1" ht="26.25" customHeight="1" x14ac:dyDescent="0.2">
      <c r="A123" s="1031"/>
      <c r="B123" s="917"/>
      <c r="C123" s="890" t="s">
        <v>414</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26" t="s">
        <v>64</v>
      </c>
      <c r="AB123" s="927"/>
      <c r="AC123" s="927"/>
      <c r="AD123" s="927"/>
      <c r="AE123" s="928"/>
      <c r="AF123" s="929" t="s">
        <v>64</v>
      </c>
      <c r="AG123" s="927"/>
      <c r="AH123" s="927"/>
      <c r="AI123" s="927"/>
      <c r="AJ123" s="928"/>
      <c r="AK123" s="929" t="s">
        <v>64</v>
      </c>
      <c r="AL123" s="927"/>
      <c r="AM123" s="927"/>
      <c r="AN123" s="927"/>
      <c r="AO123" s="928"/>
      <c r="AP123" s="930" t="s">
        <v>64</v>
      </c>
      <c r="AQ123" s="931"/>
      <c r="AR123" s="931"/>
      <c r="AS123" s="931"/>
      <c r="AT123" s="932"/>
      <c r="AU123" s="965"/>
      <c r="AV123" s="966"/>
      <c r="AW123" s="966"/>
      <c r="AX123" s="966"/>
      <c r="AY123" s="966"/>
      <c r="AZ123" s="110" t="s">
        <v>120</v>
      </c>
      <c r="BA123" s="110"/>
      <c r="BB123" s="110"/>
      <c r="BC123" s="110"/>
      <c r="BD123" s="110"/>
      <c r="BE123" s="110"/>
      <c r="BF123" s="110"/>
      <c r="BG123" s="110"/>
      <c r="BH123" s="110"/>
      <c r="BI123" s="110"/>
      <c r="BJ123" s="110"/>
      <c r="BK123" s="110"/>
      <c r="BL123" s="110"/>
      <c r="BM123" s="110"/>
      <c r="BN123" s="110"/>
      <c r="BO123" s="945" t="s">
        <v>428</v>
      </c>
      <c r="BP123" s="973"/>
      <c r="BQ123" s="1003">
        <v>18828088</v>
      </c>
      <c r="BR123" s="1004"/>
      <c r="BS123" s="1004"/>
      <c r="BT123" s="1004"/>
      <c r="BU123" s="1004"/>
      <c r="BV123" s="1004">
        <v>18175182</v>
      </c>
      <c r="BW123" s="1004"/>
      <c r="BX123" s="1004"/>
      <c r="BY123" s="1004"/>
      <c r="BZ123" s="1004"/>
      <c r="CA123" s="1004">
        <v>17581731</v>
      </c>
      <c r="CB123" s="1004"/>
      <c r="CC123" s="1004"/>
      <c r="CD123" s="1004"/>
      <c r="CE123" s="1004"/>
      <c r="CF123" s="969"/>
      <c r="CG123" s="970"/>
      <c r="CH123" s="970"/>
      <c r="CI123" s="970"/>
      <c r="CJ123" s="971"/>
      <c r="CK123" s="977"/>
      <c r="CL123" s="978"/>
      <c r="CM123" s="978"/>
      <c r="CN123" s="978"/>
      <c r="CO123" s="979"/>
      <c r="CP123" s="987" t="s">
        <v>351</v>
      </c>
      <c r="CQ123" s="988"/>
      <c r="CR123" s="988"/>
      <c r="CS123" s="988"/>
      <c r="CT123" s="988"/>
      <c r="CU123" s="988"/>
      <c r="CV123" s="988"/>
      <c r="CW123" s="988"/>
      <c r="CX123" s="988"/>
      <c r="CY123" s="988"/>
      <c r="CZ123" s="988"/>
      <c r="DA123" s="988"/>
      <c r="DB123" s="988"/>
      <c r="DC123" s="988"/>
      <c r="DD123" s="988"/>
      <c r="DE123" s="988"/>
      <c r="DF123" s="989"/>
      <c r="DG123" s="926">
        <v>15923</v>
      </c>
      <c r="DH123" s="927"/>
      <c r="DI123" s="927"/>
      <c r="DJ123" s="927"/>
      <c r="DK123" s="928"/>
      <c r="DL123" s="929">
        <v>14596</v>
      </c>
      <c r="DM123" s="927"/>
      <c r="DN123" s="927"/>
      <c r="DO123" s="927"/>
      <c r="DP123" s="928"/>
      <c r="DQ123" s="929">
        <v>23853</v>
      </c>
      <c r="DR123" s="927"/>
      <c r="DS123" s="927"/>
      <c r="DT123" s="927"/>
      <c r="DU123" s="928"/>
      <c r="DV123" s="930">
        <v>0.5</v>
      </c>
      <c r="DW123" s="931"/>
      <c r="DX123" s="931"/>
      <c r="DY123" s="931"/>
      <c r="DZ123" s="932"/>
    </row>
    <row r="124" spans="1:130" s="89" customFormat="1" ht="26.25" customHeight="1" thickBot="1" x14ac:dyDescent="0.25">
      <c r="A124" s="1031"/>
      <c r="B124" s="917"/>
      <c r="C124" s="890" t="s">
        <v>417</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26" t="s">
        <v>64</v>
      </c>
      <c r="AB124" s="927"/>
      <c r="AC124" s="927"/>
      <c r="AD124" s="927"/>
      <c r="AE124" s="928"/>
      <c r="AF124" s="929" t="s">
        <v>64</v>
      </c>
      <c r="AG124" s="927"/>
      <c r="AH124" s="927"/>
      <c r="AI124" s="927"/>
      <c r="AJ124" s="928"/>
      <c r="AK124" s="929" t="s">
        <v>64</v>
      </c>
      <c r="AL124" s="927"/>
      <c r="AM124" s="927"/>
      <c r="AN124" s="927"/>
      <c r="AO124" s="928"/>
      <c r="AP124" s="930" t="s">
        <v>64</v>
      </c>
      <c r="AQ124" s="931"/>
      <c r="AR124" s="931"/>
      <c r="AS124" s="931"/>
      <c r="AT124" s="932"/>
      <c r="AU124" s="999" t="s">
        <v>429</v>
      </c>
      <c r="AV124" s="1000"/>
      <c r="AW124" s="1000"/>
      <c r="AX124" s="1000"/>
      <c r="AY124" s="1000"/>
      <c r="AZ124" s="1000"/>
      <c r="BA124" s="1000"/>
      <c r="BB124" s="1000"/>
      <c r="BC124" s="1000"/>
      <c r="BD124" s="1000"/>
      <c r="BE124" s="1000"/>
      <c r="BF124" s="1000"/>
      <c r="BG124" s="1000"/>
      <c r="BH124" s="1000"/>
      <c r="BI124" s="1000"/>
      <c r="BJ124" s="1000"/>
      <c r="BK124" s="1000"/>
      <c r="BL124" s="1000"/>
      <c r="BM124" s="1000"/>
      <c r="BN124" s="1000"/>
      <c r="BO124" s="1000"/>
      <c r="BP124" s="1001"/>
      <c r="BQ124" s="1002">
        <v>140.69999999999999</v>
      </c>
      <c r="BR124" s="995"/>
      <c r="BS124" s="995"/>
      <c r="BT124" s="995"/>
      <c r="BU124" s="995"/>
      <c r="BV124" s="995">
        <v>133.80000000000001</v>
      </c>
      <c r="BW124" s="995"/>
      <c r="BX124" s="995"/>
      <c r="BY124" s="995"/>
      <c r="BZ124" s="995"/>
      <c r="CA124" s="995">
        <v>124.2</v>
      </c>
      <c r="CB124" s="995"/>
      <c r="CC124" s="995"/>
      <c r="CD124" s="995"/>
      <c r="CE124" s="995"/>
      <c r="CF124" s="996"/>
      <c r="CG124" s="997"/>
      <c r="CH124" s="997"/>
      <c r="CI124" s="997"/>
      <c r="CJ124" s="998"/>
      <c r="CK124" s="980"/>
      <c r="CL124" s="980"/>
      <c r="CM124" s="980"/>
      <c r="CN124" s="980"/>
      <c r="CO124" s="981"/>
      <c r="CP124" s="987" t="s">
        <v>430</v>
      </c>
      <c r="CQ124" s="988"/>
      <c r="CR124" s="988"/>
      <c r="CS124" s="988"/>
      <c r="CT124" s="988"/>
      <c r="CU124" s="988"/>
      <c r="CV124" s="988"/>
      <c r="CW124" s="988"/>
      <c r="CX124" s="988"/>
      <c r="CY124" s="988"/>
      <c r="CZ124" s="988"/>
      <c r="DA124" s="988"/>
      <c r="DB124" s="988"/>
      <c r="DC124" s="988"/>
      <c r="DD124" s="988"/>
      <c r="DE124" s="988"/>
      <c r="DF124" s="989"/>
      <c r="DG124" s="972">
        <v>103435</v>
      </c>
      <c r="DH124" s="954"/>
      <c r="DI124" s="954"/>
      <c r="DJ124" s="954"/>
      <c r="DK124" s="955"/>
      <c r="DL124" s="953">
        <v>67186</v>
      </c>
      <c r="DM124" s="954"/>
      <c r="DN124" s="954"/>
      <c r="DO124" s="954"/>
      <c r="DP124" s="955"/>
      <c r="DQ124" s="953">
        <v>30266</v>
      </c>
      <c r="DR124" s="954"/>
      <c r="DS124" s="954"/>
      <c r="DT124" s="954"/>
      <c r="DU124" s="955"/>
      <c r="DV124" s="956">
        <v>0.6</v>
      </c>
      <c r="DW124" s="957"/>
      <c r="DX124" s="957"/>
      <c r="DY124" s="957"/>
      <c r="DZ124" s="958"/>
    </row>
    <row r="125" spans="1:130" s="89" customFormat="1" ht="26.25" customHeight="1" x14ac:dyDescent="0.2">
      <c r="A125" s="1031"/>
      <c r="B125" s="917"/>
      <c r="C125" s="890" t="s">
        <v>419</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26" t="s">
        <v>64</v>
      </c>
      <c r="AB125" s="927"/>
      <c r="AC125" s="927"/>
      <c r="AD125" s="927"/>
      <c r="AE125" s="928"/>
      <c r="AF125" s="929" t="s">
        <v>64</v>
      </c>
      <c r="AG125" s="927"/>
      <c r="AH125" s="927"/>
      <c r="AI125" s="927"/>
      <c r="AJ125" s="928"/>
      <c r="AK125" s="929" t="s">
        <v>64</v>
      </c>
      <c r="AL125" s="927"/>
      <c r="AM125" s="927"/>
      <c r="AN125" s="927"/>
      <c r="AO125" s="928"/>
      <c r="AP125" s="930" t="s">
        <v>64</v>
      </c>
      <c r="AQ125" s="931"/>
      <c r="AR125" s="931"/>
      <c r="AS125" s="931"/>
      <c r="AT125" s="932"/>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990" t="s">
        <v>431</v>
      </c>
      <c r="CL125" s="975"/>
      <c r="CM125" s="975"/>
      <c r="CN125" s="975"/>
      <c r="CO125" s="976"/>
      <c r="CP125" s="897" t="s">
        <v>432</v>
      </c>
      <c r="CQ125" s="865"/>
      <c r="CR125" s="865"/>
      <c r="CS125" s="865"/>
      <c r="CT125" s="865"/>
      <c r="CU125" s="865"/>
      <c r="CV125" s="865"/>
      <c r="CW125" s="865"/>
      <c r="CX125" s="865"/>
      <c r="CY125" s="865"/>
      <c r="CZ125" s="865"/>
      <c r="DA125" s="865"/>
      <c r="DB125" s="865"/>
      <c r="DC125" s="865"/>
      <c r="DD125" s="865"/>
      <c r="DE125" s="865"/>
      <c r="DF125" s="866"/>
      <c r="DG125" s="898" t="s">
        <v>64</v>
      </c>
      <c r="DH125" s="899"/>
      <c r="DI125" s="899"/>
      <c r="DJ125" s="899"/>
      <c r="DK125" s="899"/>
      <c r="DL125" s="899" t="s">
        <v>64</v>
      </c>
      <c r="DM125" s="899"/>
      <c r="DN125" s="899"/>
      <c r="DO125" s="899"/>
      <c r="DP125" s="899"/>
      <c r="DQ125" s="899" t="s">
        <v>64</v>
      </c>
      <c r="DR125" s="899"/>
      <c r="DS125" s="899"/>
      <c r="DT125" s="899"/>
      <c r="DU125" s="899"/>
      <c r="DV125" s="900" t="s">
        <v>64</v>
      </c>
      <c r="DW125" s="900"/>
      <c r="DX125" s="900"/>
      <c r="DY125" s="900"/>
      <c r="DZ125" s="901"/>
    </row>
    <row r="126" spans="1:130" s="89" customFormat="1" ht="26.25" customHeight="1" thickBot="1" x14ac:dyDescent="0.25">
      <c r="A126" s="1031"/>
      <c r="B126" s="917"/>
      <c r="C126" s="890" t="s">
        <v>421</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26">
        <v>9563</v>
      </c>
      <c r="AB126" s="927"/>
      <c r="AC126" s="927"/>
      <c r="AD126" s="927"/>
      <c r="AE126" s="928"/>
      <c r="AF126" s="929">
        <v>8981</v>
      </c>
      <c r="AG126" s="927"/>
      <c r="AH126" s="927"/>
      <c r="AI126" s="927"/>
      <c r="AJ126" s="928"/>
      <c r="AK126" s="929">
        <v>9489</v>
      </c>
      <c r="AL126" s="927"/>
      <c r="AM126" s="927"/>
      <c r="AN126" s="927"/>
      <c r="AO126" s="928"/>
      <c r="AP126" s="930">
        <v>0.2</v>
      </c>
      <c r="AQ126" s="931"/>
      <c r="AR126" s="931"/>
      <c r="AS126" s="931"/>
      <c r="AT126" s="932"/>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991"/>
      <c r="CL126" s="978"/>
      <c r="CM126" s="978"/>
      <c r="CN126" s="978"/>
      <c r="CO126" s="979"/>
      <c r="CP126" s="890" t="s">
        <v>433</v>
      </c>
      <c r="CQ126" s="891"/>
      <c r="CR126" s="891"/>
      <c r="CS126" s="891"/>
      <c r="CT126" s="891"/>
      <c r="CU126" s="891"/>
      <c r="CV126" s="891"/>
      <c r="CW126" s="891"/>
      <c r="CX126" s="891"/>
      <c r="CY126" s="891"/>
      <c r="CZ126" s="891"/>
      <c r="DA126" s="891"/>
      <c r="DB126" s="891"/>
      <c r="DC126" s="891"/>
      <c r="DD126" s="891"/>
      <c r="DE126" s="891"/>
      <c r="DF126" s="892"/>
      <c r="DG126" s="893" t="s">
        <v>64</v>
      </c>
      <c r="DH126" s="894"/>
      <c r="DI126" s="894"/>
      <c r="DJ126" s="894"/>
      <c r="DK126" s="894"/>
      <c r="DL126" s="894" t="s">
        <v>64</v>
      </c>
      <c r="DM126" s="894"/>
      <c r="DN126" s="894"/>
      <c r="DO126" s="894"/>
      <c r="DP126" s="894"/>
      <c r="DQ126" s="894" t="s">
        <v>64</v>
      </c>
      <c r="DR126" s="894"/>
      <c r="DS126" s="894"/>
      <c r="DT126" s="894"/>
      <c r="DU126" s="894"/>
      <c r="DV126" s="895" t="s">
        <v>64</v>
      </c>
      <c r="DW126" s="895"/>
      <c r="DX126" s="895"/>
      <c r="DY126" s="895"/>
      <c r="DZ126" s="896"/>
    </row>
    <row r="127" spans="1:130" s="89" customFormat="1" ht="26.25" customHeight="1" x14ac:dyDescent="0.2">
      <c r="A127" s="1032"/>
      <c r="B127" s="919"/>
      <c r="C127" s="941" t="s">
        <v>434</v>
      </c>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4"/>
      <c r="AA127" s="926">
        <v>53</v>
      </c>
      <c r="AB127" s="927"/>
      <c r="AC127" s="927"/>
      <c r="AD127" s="927"/>
      <c r="AE127" s="928"/>
      <c r="AF127" s="929">
        <v>67</v>
      </c>
      <c r="AG127" s="927"/>
      <c r="AH127" s="927"/>
      <c r="AI127" s="927"/>
      <c r="AJ127" s="928"/>
      <c r="AK127" s="929">
        <v>51</v>
      </c>
      <c r="AL127" s="927"/>
      <c r="AM127" s="927"/>
      <c r="AN127" s="927"/>
      <c r="AO127" s="928"/>
      <c r="AP127" s="930">
        <v>0</v>
      </c>
      <c r="AQ127" s="931"/>
      <c r="AR127" s="931"/>
      <c r="AS127" s="931"/>
      <c r="AT127" s="932"/>
      <c r="AU127" s="91"/>
      <c r="AV127" s="91"/>
      <c r="AW127" s="91"/>
      <c r="AX127" s="1005" t="s">
        <v>435</v>
      </c>
      <c r="AY127" s="1006"/>
      <c r="AZ127" s="1006"/>
      <c r="BA127" s="1006"/>
      <c r="BB127" s="1006"/>
      <c r="BC127" s="1006"/>
      <c r="BD127" s="1006"/>
      <c r="BE127" s="1007"/>
      <c r="BF127" s="1008" t="s">
        <v>436</v>
      </c>
      <c r="BG127" s="1006"/>
      <c r="BH127" s="1006"/>
      <c r="BI127" s="1006"/>
      <c r="BJ127" s="1006"/>
      <c r="BK127" s="1006"/>
      <c r="BL127" s="1007"/>
      <c r="BM127" s="1008" t="s">
        <v>437</v>
      </c>
      <c r="BN127" s="1006"/>
      <c r="BO127" s="1006"/>
      <c r="BP127" s="1006"/>
      <c r="BQ127" s="1006"/>
      <c r="BR127" s="1006"/>
      <c r="BS127" s="1007"/>
      <c r="BT127" s="1008" t="s">
        <v>438</v>
      </c>
      <c r="BU127" s="1006"/>
      <c r="BV127" s="1006"/>
      <c r="BW127" s="1006"/>
      <c r="BX127" s="1006"/>
      <c r="BY127" s="1006"/>
      <c r="BZ127" s="1029"/>
      <c r="CA127" s="91"/>
      <c r="CB127" s="91"/>
      <c r="CC127" s="91"/>
      <c r="CD127" s="114"/>
      <c r="CE127" s="114"/>
      <c r="CF127" s="114"/>
      <c r="CG127" s="91"/>
      <c r="CH127" s="91"/>
      <c r="CI127" s="91"/>
      <c r="CJ127" s="113"/>
      <c r="CK127" s="991"/>
      <c r="CL127" s="978"/>
      <c r="CM127" s="978"/>
      <c r="CN127" s="978"/>
      <c r="CO127" s="979"/>
      <c r="CP127" s="890" t="s">
        <v>439</v>
      </c>
      <c r="CQ127" s="891"/>
      <c r="CR127" s="891"/>
      <c r="CS127" s="891"/>
      <c r="CT127" s="891"/>
      <c r="CU127" s="891"/>
      <c r="CV127" s="891"/>
      <c r="CW127" s="891"/>
      <c r="CX127" s="891"/>
      <c r="CY127" s="891"/>
      <c r="CZ127" s="891"/>
      <c r="DA127" s="891"/>
      <c r="DB127" s="891"/>
      <c r="DC127" s="891"/>
      <c r="DD127" s="891"/>
      <c r="DE127" s="891"/>
      <c r="DF127" s="892"/>
      <c r="DG127" s="893" t="s">
        <v>64</v>
      </c>
      <c r="DH127" s="894"/>
      <c r="DI127" s="894"/>
      <c r="DJ127" s="894"/>
      <c r="DK127" s="894"/>
      <c r="DL127" s="894" t="s">
        <v>64</v>
      </c>
      <c r="DM127" s="894"/>
      <c r="DN127" s="894"/>
      <c r="DO127" s="894"/>
      <c r="DP127" s="894"/>
      <c r="DQ127" s="894" t="s">
        <v>64</v>
      </c>
      <c r="DR127" s="894"/>
      <c r="DS127" s="894"/>
      <c r="DT127" s="894"/>
      <c r="DU127" s="894"/>
      <c r="DV127" s="895" t="s">
        <v>64</v>
      </c>
      <c r="DW127" s="895"/>
      <c r="DX127" s="895"/>
      <c r="DY127" s="895"/>
      <c r="DZ127" s="896"/>
    </row>
    <row r="128" spans="1:130" s="89" customFormat="1" ht="26.25" customHeight="1" thickBot="1" x14ac:dyDescent="0.25">
      <c r="A128" s="1015" t="s">
        <v>440</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441</v>
      </c>
      <c r="X128" s="1017"/>
      <c r="Y128" s="1017"/>
      <c r="Z128" s="1018"/>
      <c r="AA128" s="1019">
        <v>52312</v>
      </c>
      <c r="AB128" s="1020"/>
      <c r="AC128" s="1020"/>
      <c r="AD128" s="1020"/>
      <c r="AE128" s="1021"/>
      <c r="AF128" s="1022">
        <v>40190</v>
      </c>
      <c r="AG128" s="1020"/>
      <c r="AH128" s="1020"/>
      <c r="AI128" s="1020"/>
      <c r="AJ128" s="1021"/>
      <c r="AK128" s="1022">
        <v>37430</v>
      </c>
      <c r="AL128" s="1020"/>
      <c r="AM128" s="1020"/>
      <c r="AN128" s="1020"/>
      <c r="AO128" s="1021"/>
      <c r="AP128" s="1023"/>
      <c r="AQ128" s="1024"/>
      <c r="AR128" s="1024"/>
      <c r="AS128" s="1024"/>
      <c r="AT128" s="1025"/>
      <c r="AU128" s="91"/>
      <c r="AV128" s="91"/>
      <c r="AW128" s="91"/>
      <c r="AX128" s="864" t="s">
        <v>442</v>
      </c>
      <c r="AY128" s="865"/>
      <c r="AZ128" s="865"/>
      <c r="BA128" s="865"/>
      <c r="BB128" s="865"/>
      <c r="BC128" s="865"/>
      <c r="BD128" s="865"/>
      <c r="BE128" s="866"/>
      <c r="BF128" s="1026" t="s">
        <v>64</v>
      </c>
      <c r="BG128" s="1027"/>
      <c r="BH128" s="1027"/>
      <c r="BI128" s="1027"/>
      <c r="BJ128" s="1027"/>
      <c r="BK128" s="1027"/>
      <c r="BL128" s="1028"/>
      <c r="BM128" s="1026">
        <v>14.41</v>
      </c>
      <c r="BN128" s="1027"/>
      <c r="BO128" s="1027"/>
      <c r="BP128" s="1027"/>
      <c r="BQ128" s="1027"/>
      <c r="BR128" s="1027"/>
      <c r="BS128" s="1028"/>
      <c r="BT128" s="1026">
        <v>20</v>
      </c>
      <c r="BU128" s="1027"/>
      <c r="BV128" s="1027"/>
      <c r="BW128" s="1027"/>
      <c r="BX128" s="1027"/>
      <c r="BY128" s="1027"/>
      <c r="BZ128" s="1044"/>
      <c r="CA128" s="114"/>
      <c r="CB128" s="114"/>
      <c r="CC128" s="114"/>
      <c r="CD128" s="114"/>
      <c r="CE128" s="114"/>
      <c r="CF128" s="114"/>
      <c r="CG128" s="91"/>
      <c r="CH128" s="91"/>
      <c r="CI128" s="91"/>
      <c r="CJ128" s="113"/>
      <c r="CK128" s="992"/>
      <c r="CL128" s="993"/>
      <c r="CM128" s="993"/>
      <c r="CN128" s="993"/>
      <c r="CO128" s="994"/>
      <c r="CP128" s="1009" t="s">
        <v>443</v>
      </c>
      <c r="CQ128" s="711"/>
      <c r="CR128" s="711"/>
      <c r="CS128" s="711"/>
      <c r="CT128" s="711"/>
      <c r="CU128" s="711"/>
      <c r="CV128" s="711"/>
      <c r="CW128" s="711"/>
      <c r="CX128" s="711"/>
      <c r="CY128" s="711"/>
      <c r="CZ128" s="711"/>
      <c r="DA128" s="711"/>
      <c r="DB128" s="711"/>
      <c r="DC128" s="711"/>
      <c r="DD128" s="711"/>
      <c r="DE128" s="711"/>
      <c r="DF128" s="1010"/>
      <c r="DG128" s="1011">
        <v>893</v>
      </c>
      <c r="DH128" s="1012"/>
      <c r="DI128" s="1012"/>
      <c r="DJ128" s="1012"/>
      <c r="DK128" s="1012"/>
      <c r="DL128" s="1012">
        <v>701</v>
      </c>
      <c r="DM128" s="1012"/>
      <c r="DN128" s="1012"/>
      <c r="DO128" s="1012"/>
      <c r="DP128" s="1012"/>
      <c r="DQ128" s="1012">
        <v>518</v>
      </c>
      <c r="DR128" s="1012"/>
      <c r="DS128" s="1012"/>
      <c r="DT128" s="1012"/>
      <c r="DU128" s="1012"/>
      <c r="DV128" s="1013">
        <v>0</v>
      </c>
      <c r="DW128" s="1013"/>
      <c r="DX128" s="1013"/>
      <c r="DY128" s="1013"/>
      <c r="DZ128" s="1014"/>
    </row>
    <row r="129" spans="1:131" s="89" customFormat="1" ht="26.25" customHeight="1" x14ac:dyDescent="0.2">
      <c r="A129" s="902" t="s">
        <v>44</v>
      </c>
      <c r="B129" s="903"/>
      <c r="C129" s="903"/>
      <c r="D129" s="903"/>
      <c r="E129" s="903"/>
      <c r="F129" s="903"/>
      <c r="G129" s="903"/>
      <c r="H129" s="903"/>
      <c r="I129" s="903"/>
      <c r="J129" s="903"/>
      <c r="K129" s="903"/>
      <c r="L129" s="903"/>
      <c r="M129" s="903"/>
      <c r="N129" s="903"/>
      <c r="O129" s="903"/>
      <c r="P129" s="903"/>
      <c r="Q129" s="903"/>
      <c r="R129" s="903"/>
      <c r="S129" s="903"/>
      <c r="T129" s="903"/>
      <c r="U129" s="903"/>
      <c r="V129" s="903"/>
      <c r="W129" s="1038" t="s">
        <v>444</v>
      </c>
      <c r="X129" s="1039"/>
      <c r="Y129" s="1039"/>
      <c r="Z129" s="1040"/>
      <c r="AA129" s="926">
        <v>5663057</v>
      </c>
      <c r="AB129" s="927"/>
      <c r="AC129" s="927"/>
      <c r="AD129" s="927"/>
      <c r="AE129" s="928"/>
      <c r="AF129" s="929">
        <v>5821922</v>
      </c>
      <c r="AG129" s="927"/>
      <c r="AH129" s="927"/>
      <c r="AI129" s="927"/>
      <c r="AJ129" s="928"/>
      <c r="AK129" s="929">
        <v>6071994</v>
      </c>
      <c r="AL129" s="927"/>
      <c r="AM129" s="927"/>
      <c r="AN129" s="927"/>
      <c r="AO129" s="928"/>
      <c r="AP129" s="1041"/>
      <c r="AQ129" s="1042"/>
      <c r="AR129" s="1042"/>
      <c r="AS129" s="1042"/>
      <c r="AT129" s="1043"/>
      <c r="AU129" s="92"/>
      <c r="AV129" s="92"/>
      <c r="AW129" s="92"/>
      <c r="AX129" s="1033" t="s">
        <v>445</v>
      </c>
      <c r="AY129" s="891"/>
      <c r="AZ129" s="891"/>
      <c r="BA129" s="891"/>
      <c r="BB129" s="891"/>
      <c r="BC129" s="891"/>
      <c r="BD129" s="891"/>
      <c r="BE129" s="892"/>
      <c r="BF129" s="1034" t="s">
        <v>64</v>
      </c>
      <c r="BG129" s="1035"/>
      <c r="BH129" s="1035"/>
      <c r="BI129" s="1035"/>
      <c r="BJ129" s="1035"/>
      <c r="BK129" s="1035"/>
      <c r="BL129" s="1036"/>
      <c r="BM129" s="1034">
        <v>19.41</v>
      </c>
      <c r="BN129" s="1035"/>
      <c r="BO129" s="1035"/>
      <c r="BP129" s="1035"/>
      <c r="BQ129" s="1035"/>
      <c r="BR129" s="1035"/>
      <c r="BS129" s="1036"/>
      <c r="BT129" s="1034">
        <v>30</v>
      </c>
      <c r="BU129" s="1035"/>
      <c r="BV129" s="1035"/>
      <c r="BW129" s="1035"/>
      <c r="BX129" s="1035"/>
      <c r="BY129" s="1035"/>
      <c r="BZ129" s="1037"/>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2">
      <c r="A130" s="902" t="s">
        <v>446</v>
      </c>
      <c r="B130" s="903"/>
      <c r="C130" s="903"/>
      <c r="D130" s="903"/>
      <c r="E130" s="903"/>
      <c r="F130" s="903"/>
      <c r="G130" s="903"/>
      <c r="H130" s="903"/>
      <c r="I130" s="903"/>
      <c r="J130" s="903"/>
      <c r="K130" s="903"/>
      <c r="L130" s="903"/>
      <c r="M130" s="903"/>
      <c r="N130" s="903"/>
      <c r="O130" s="903"/>
      <c r="P130" s="903"/>
      <c r="Q130" s="903"/>
      <c r="R130" s="903"/>
      <c r="S130" s="903"/>
      <c r="T130" s="903"/>
      <c r="U130" s="903"/>
      <c r="V130" s="903"/>
      <c r="W130" s="1038" t="s">
        <v>447</v>
      </c>
      <c r="X130" s="1039"/>
      <c r="Y130" s="1039"/>
      <c r="Z130" s="1040"/>
      <c r="AA130" s="926">
        <v>1152865</v>
      </c>
      <c r="AB130" s="927"/>
      <c r="AC130" s="927"/>
      <c r="AD130" s="927"/>
      <c r="AE130" s="928"/>
      <c r="AF130" s="929">
        <v>1178682</v>
      </c>
      <c r="AG130" s="927"/>
      <c r="AH130" s="927"/>
      <c r="AI130" s="927"/>
      <c r="AJ130" s="928"/>
      <c r="AK130" s="929">
        <v>1195086</v>
      </c>
      <c r="AL130" s="927"/>
      <c r="AM130" s="927"/>
      <c r="AN130" s="927"/>
      <c r="AO130" s="928"/>
      <c r="AP130" s="1041"/>
      <c r="AQ130" s="1042"/>
      <c r="AR130" s="1042"/>
      <c r="AS130" s="1042"/>
      <c r="AT130" s="1043"/>
      <c r="AU130" s="92"/>
      <c r="AV130" s="92"/>
      <c r="AW130" s="92"/>
      <c r="AX130" s="1033" t="s">
        <v>448</v>
      </c>
      <c r="AY130" s="891"/>
      <c r="AZ130" s="891"/>
      <c r="BA130" s="891"/>
      <c r="BB130" s="891"/>
      <c r="BC130" s="891"/>
      <c r="BD130" s="891"/>
      <c r="BE130" s="892"/>
      <c r="BF130" s="1069">
        <v>11.1</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5">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449</v>
      </c>
      <c r="X131" s="1076"/>
      <c r="Y131" s="1076"/>
      <c r="Z131" s="1077"/>
      <c r="AA131" s="972">
        <v>4510192</v>
      </c>
      <c r="AB131" s="954"/>
      <c r="AC131" s="954"/>
      <c r="AD131" s="954"/>
      <c r="AE131" s="955"/>
      <c r="AF131" s="953">
        <v>4643240</v>
      </c>
      <c r="AG131" s="954"/>
      <c r="AH131" s="954"/>
      <c r="AI131" s="954"/>
      <c r="AJ131" s="955"/>
      <c r="AK131" s="953">
        <v>4876908</v>
      </c>
      <c r="AL131" s="954"/>
      <c r="AM131" s="954"/>
      <c r="AN131" s="954"/>
      <c r="AO131" s="955"/>
      <c r="AP131" s="1078"/>
      <c r="AQ131" s="1079"/>
      <c r="AR131" s="1079"/>
      <c r="AS131" s="1079"/>
      <c r="AT131" s="1080"/>
      <c r="AU131" s="92"/>
      <c r="AV131" s="92"/>
      <c r="AW131" s="92"/>
      <c r="AX131" s="1051" t="s">
        <v>450</v>
      </c>
      <c r="AY131" s="711"/>
      <c r="AZ131" s="711"/>
      <c r="BA131" s="711"/>
      <c r="BB131" s="711"/>
      <c r="BC131" s="711"/>
      <c r="BD131" s="711"/>
      <c r="BE131" s="1010"/>
      <c r="BF131" s="1052">
        <v>124.2</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2">
      <c r="A132" s="1058" t="s">
        <v>451</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452</v>
      </c>
      <c r="W132" s="1062"/>
      <c r="X132" s="1062"/>
      <c r="Y132" s="1062"/>
      <c r="Z132" s="1063"/>
      <c r="AA132" s="1064">
        <v>10.45385651</v>
      </c>
      <c r="AB132" s="1065"/>
      <c r="AC132" s="1065"/>
      <c r="AD132" s="1065"/>
      <c r="AE132" s="1066"/>
      <c r="AF132" s="1067">
        <v>10.78057563</v>
      </c>
      <c r="AG132" s="1065"/>
      <c r="AH132" s="1065"/>
      <c r="AI132" s="1065"/>
      <c r="AJ132" s="1066"/>
      <c r="AK132" s="1067">
        <v>12.35805555</v>
      </c>
      <c r="AL132" s="1065"/>
      <c r="AM132" s="1065"/>
      <c r="AN132" s="1065"/>
      <c r="AO132" s="1066"/>
      <c r="AP132" s="969"/>
      <c r="AQ132" s="970"/>
      <c r="AR132" s="970"/>
      <c r="AS132" s="970"/>
      <c r="AT132" s="1068"/>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5">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453</v>
      </c>
      <c r="W133" s="1045"/>
      <c r="X133" s="1045"/>
      <c r="Y133" s="1045"/>
      <c r="Z133" s="1046"/>
      <c r="AA133" s="1047">
        <v>9.9</v>
      </c>
      <c r="AB133" s="1048"/>
      <c r="AC133" s="1048"/>
      <c r="AD133" s="1048"/>
      <c r="AE133" s="1049"/>
      <c r="AF133" s="1047">
        <v>10.5</v>
      </c>
      <c r="AG133" s="1048"/>
      <c r="AH133" s="1048"/>
      <c r="AI133" s="1048"/>
      <c r="AJ133" s="1049"/>
      <c r="AK133" s="1047">
        <v>11.1</v>
      </c>
      <c r="AL133" s="1048"/>
      <c r="AM133" s="1048"/>
      <c r="AN133" s="1048"/>
      <c r="AO133" s="1049"/>
      <c r="AP133" s="996"/>
      <c r="AQ133" s="997"/>
      <c r="AR133" s="997"/>
      <c r="AS133" s="997"/>
      <c r="AT133" s="1050"/>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4" hidden="1" x14ac:dyDescent="0.2">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ZMC15Je+/aUQmntPpuEHOyhmvXEqBZMOi6X/Q2/tcK3v3Xv4nlxAZoBA9kLvv/5lY34a2F2z7UILzKUhIXbhZQ==" saltValue="S5VXeqP3HQIj0efEREJq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ctiOZ3Cuvp5e3F3eeHX/PSUB0JruEqd3Li9XLsrDLdfpYQF1AraKxx/Xko4TS9t5qHyqWiqGSV0OaM1ixaTkg==" saltValue="ZzyKBwvXi27jGTFbri0H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1" customWidth="1"/>
    <col min="46" max="46" width="3" style="10"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6" t="s">
        <v>454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2" x14ac:dyDescent="0.2">
      <c r="A6" s="10"/>
      <c r="AK6" s="118" t="s">
        <v>455</v>
      </c>
      <c r="AL6" s="118"/>
      <c r="AM6" s="118"/>
      <c r="AN6" s="118"/>
    </row>
    <row r="7" spans="1:46" ht="13.5" customHeight="1" x14ac:dyDescent="0.2">
      <c r="A7" s="10"/>
      <c r="AK7" s="119"/>
      <c r="AL7" s="120"/>
      <c r="AM7" s="120"/>
      <c r="AN7" s="121"/>
      <c r="AO7" s="1082" t="s">
        <v>456</v>
      </c>
      <c r="AP7" s="122"/>
      <c r="AQ7" s="123" t="s">
        <v>457</v>
      </c>
      <c r="AR7" s="124"/>
    </row>
    <row r="8" spans="1:46" ht="13.2" x14ac:dyDescent="0.2">
      <c r="A8" s="10"/>
      <c r="AK8" s="125"/>
      <c r="AL8" s="126"/>
      <c r="AM8" s="126"/>
      <c r="AN8" s="127"/>
      <c r="AO8" s="1083"/>
      <c r="AP8" s="128" t="s">
        <v>458</v>
      </c>
      <c r="AQ8" s="129" t="s">
        <v>459</v>
      </c>
      <c r="AR8" s="130" t="s">
        <v>460</v>
      </c>
    </row>
    <row r="9" spans="1:46" ht="13.2" x14ac:dyDescent="0.2">
      <c r="A9" s="10"/>
      <c r="AK9" s="1084" t="s">
        <v>461</v>
      </c>
      <c r="AL9" s="1085"/>
      <c r="AM9" s="1085"/>
      <c r="AN9" s="1086"/>
      <c r="AO9" s="131">
        <v>1598707</v>
      </c>
      <c r="AP9" s="131">
        <v>105206</v>
      </c>
      <c r="AQ9" s="132">
        <v>106927</v>
      </c>
      <c r="AR9" s="133">
        <v>-1.6</v>
      </c>
    </row>
    <row r="10" spans="1:46" ht="13.5" customHeight="1" x14ac:dyDescent="0.2">
      <c r="A10" s="10"/>
      <c r="AK10" s="1084" t="s">
        <v>462</v>
      </c>
      <c r="AL10" s="1085"/>
      <c r="AM10" s="1085"/>
      <c r="AN10" s="1086"/>
      <c r="AO10" s="134">
        <v>322897</v>
      </c>
      <c r="AP10" s="134">
        <v>21249</v>
      </c>
      <c r="AQ10" s="135">
        <v>15145</v>
      </c>
      <c r="AR10" s="136">
        <v>40.299999999999997</v>
      </c>
    </row>
    <row r="11" spans="1:46" ht="13.5" customHeight="1" x14ac:dyDescent="0.2">
      <c r="A11" s="10"/>
      <c r="AK11" s="1084" t="s">
        <v>463</v>
      </c>
      <c r="AL11" s="1085"/>
      <c r="AM11" s="1085"/>
      <c r="AN11" s="1086"/>
      <c r="AO11" s="134">
        <v>49110</v>
      </c>
      <c r="AP11" s="134">
        <v>3232</v>
      </c>
      <c r="AQ11" s="135">
        <v>1510</v>
      </c>
      <c r="AR11" s="136">
        <v>114</v>
      </c>
    </row>
    <row r="12" spans="1:46" ht="13.5" customHeight="1" x14ac:dyDescent="0.2">
      <c r="A12" s="10"/>
      <c r="AK12" s="1084" t="s">
        <v>464</v>
      </c>
      <c r="AL12" s="1085"/>
      <c r="AM12" s="1085"/>
      <c r="AN12" s="1086"/>
      <c r="AO12" s="134" t="s">
        <v>465</v>
      </c>
      <c r="AP12" s="134" t="s">
        <v>465</v>
      </c>
      <c r="AQ12" s="135">
        <v>21</v>
      </c>
      <c r="AR12" s="136" t="s">
        <v>465</v>
      </c>
    </row>
    <row r="13" spans="1:46" ht="13.5" customHeight="1" x14ac:dyDescent="0.2">
      <c r="A13" s="10"/>
      <c r="AK13" s="1084" t="s">
        <v>466</v>
      </c>
      <c r="AL13" s="1085"/>
      <c r="AM13" s="1085"/>
      <c r="AN13" s="1086"/>
      <c r="AO13" s="134">
        <v>57143</v>
      </c>
      <c r="AP13" s="134">
        <v>3760</v>
      </c>
      <c r="AQ13" s="135">
        <v>4533</v>
      </c>
      <c r="AR13" s="136">
        <v>-17.100000000000001</v>
      </c>
    </row>
    <row r="14" spans="1:46" ht="13.5" customHeight="1" x14ac:dyDescent="0.2">
      <c r="A14" s="10"/>
      <c r="AK14" s="1084" t="s">
        <v>467</v>
      </c>
      <c r="AL14" s="1085"/>
      <c r="AM14" s="1085"/>
      <c r="AN14" s="1086"/>
      <c r="AO14" s="134">
        <v>15061</v>
      </c>
      <c r="AP14" s="134">
        <v>991</v>
      </c>
      <c r="AQ14" s="135">
        <v>2422</v>
      </c>
      <c r="AR14" s="136">
        <v>-59.1</v>
      </c>
    </row>
    <row r="15" spans="1:46" ht="13.5" customHeight="1" x14ac:dyDescent="0.2">
      <c r="A15" s="10"/>
      <c r="AK15" s="1087" t="s">
        <v>468</v>
      </c>
      <c r="AL15" s="1088"/>
      <c r="AM15" s="1088"/>
      <c r="AN15" s="1089"/>
      <c r="AO15" s="134">
        <v>-87023</v>
      </c>
      <c r="AP15" s="134">
        <v>-5727</v>
      </c>
      <c r="AQ15" s="135">
        <v>-7979</v>
      </c>
      <c r="AR15" s="136">
        <v>-28.2</v>
      </c>
    </row>
    <row r="16" spans="1:46" ht="13.2" x14ac:dyDescent="0.2">
      <c r="A16" s="10"/>
      <c r="AK16" s="1087" t="s">
        <v>120</v>
      </c>
      <c r="AL16" s="1088"/>
      <c r="AM16" s="1088"/>
      <c r="AN16" s="1089"/>
      <c r="AO16" s="134">
        <v>1955895</v>
      </c>
      <c r="AP16" s="134">
        <v>128711</v>
      </c>
      <c r="AQ16" s="135">
        <v>122579</v>
      </c>
      <c r="AR16" s="136">
        <v>5</v>
      </c>
    </row>
    <row r="17" spans="1:46" ht="13.2" x14ac:dyDescent="0.2">
      <c r="A17" s="10"/>
    </row>
    <row r="18" spans="1:46" ht="13.2" x14ac:dyDescent="0.2">
      <c r="A18" s="10"/>
      <c r="AQ18" s="137"/>
      <c r="AR18" s="137"/>
    </row>
    <row r="19" spans="1:46" ht="13.2" x14ac:dyDescent="0.2">
      <c r="A19" s="10"/>
      <c r="AK19" s="3" t="s">
        <v>469</v>
      </c>
    </row>
    <row r="20" spans="1:46" ht="13.2" x14ac:dyDescent="0.2">
      <c r="A20" s="10"/>
      <c r="AK20" s="138"/>
      <c r="AL20" s="139"/>
      <c r="AM20" s="139"/>
      <c r="AN20" s="140"/>
      <c r="AO20" s="141" t="s">
        <v>470</v>
      </c>
      <c r="AP20" s="142" t="s">
        <v>471</v>
      </c>
      <c r="AQ20" s="143" t="s">
        <v>472</v>
      </c>
      <c r="AR20" s="144"/>
    </row>
    <row r="21" spans="1:46" s="118" customFormat="1" ht="13.2" x14ac:dyDescent="0.2">
      <c r="A21" s="145"/>
      <c r="AK21" s="1090" t="s">
        <v>473</v>
      </c>
      <c r="AL21" s="1091"/>
      <c r="AM21" s="1091"/>
      <c r="AN21" s="1092"/>
      <c r="AO21" s="146">
        <v>10.92</v>
      </c>
      <c r="AP21" s="147">
        <v>10.66</v>
      </c>
      <c r="AQ21" s="148">
        <v>0.26</v>
      </c>
      <c r="AS21" s="149"/>
      <c r="AT21" s="145"/>
    </row>
    <row r="22" spans="1:46" s="118" customFormat="1" ht="13.2" x14ac:dyDescent="0.2">
      <c r="A22" s="145"/>
      <c r="AK22" s="1090" t="s">
        <v>474</v>
      </c>
      <c r="AL22" s="1091"/>
      <c r="AM22" s="1091"/>
      <c r="AN22" s="1092"/>
      <c r="AO22" s="150">
        <v>95.8</v>
      </c>
      <c r="AP22" s="151">
        <v>96.3</v>
      </c>
      <c r="AQ22" s="152">
        <v>-0.5</v>
      </c>
      <c r="AR22" s="137"/>
      <c r="AS22" s="149"/>
      <c r="AT22" s="145"/>
    </row>
    <row r="23" spans="1:46" s="118" customFormat="1" ht="13.2" x14ac:dyDescent="0.2">
      <c r="A23" s="145"/>
      <c r="AP23" s="137"/>
      <c r="AQ23" s="137"/>
      <c r="AR23" s="137"/>
      <c r="AS23" s="149"/>
      <c r="AT23" s="145"/>
    </row>
    <row r="24" spans="1:46" s="118" customFormat="1" ht="13.2" x14ac:dyDescent="0.2">
      <c r="A24" s="145"/>
      <c r="AP24" s="137"/>
      <c r="AQ24" s="137"/>
      <c r="AR24" s="137"/>
      <c r="AS24" s="149"/>
      <c r="AT24" s="145"/>
    </row>
    <row r="25" spans="1:46" s="118" customFormat="1" ht="13.2"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2" x14ac:dyDescent="0.2">
      <c r="A26" s="1081" t="s">
        <v>475</v>
      </c>
      <c r="B26" s="1081"/>
      <c r="C26" s="1081"/>
      <c r="D26" s="1081"/>
      <c r="E26" s="1081"/>
      <c r="F26" s="1081"/>
      <c r="G26" s="1081"/>
      <c r="H26" s="1081"/>
      <c r="I26" s="1081"/>
      <c r="J26" s="1081"/>
      <c r="K26" s="1081"/>
      <c r="L26" s="1081"/>
      <c r="M26" s="1081"/>
      <c r="N26" s="1081"/>
      <c r="O26" s="1081"/>
      <c r="P26" s="1081"/>
      <c r="Q26" s="1081"/>
      <c r="R26" s="1081"/>
      <c r="S26" s="1081"/>
      <c r="T26" s="1081"/>
      <c r="U26" s="1081"/>
      <c r="V26" s="1081"/>
      <c r="W26" s="1081"/>
      <c r="X26" s="1081"/>
      <c r="Y26" s="1081"/>
      <c r="Z26" s="1081"/>
      <c r="AA26" s="1081"/>
      <c r="AB26" s="1081"/>
      <c r="AC26" s="1081"/>
      <c r="AD26" s="1081"/>
      <c r="AE26" s="1081"/>
      <c r="AF26" s="1081"/>
      <c r="AG26" s="1081"/>
      <c r="AH26" s="1081"/>
      <c r="AI26" s="1081"/>
      <c r="AJ26" s="1081"/>
      <c r="AK26" s="1081"/>
      <c r="AL26" s="1081"/>
      <c r="AM26" s="1081"/>
      <c r="AN26" s="1081"/>
      <c r="AO26" s="1081"/>
      <c r="AP26" s="1081"/>
      <c r="AQ26" s="1081"/>
      <c r="AR26" s="1081"/>
      <c r="AS26" s="1081"/>
    </row>
    <row r="27" spans="1:46" ht="13.2" x14ac:dyDescent="0.2">
      <c r="A27" s="157"/>
      <c r="AS27" s="3"/>
      <c r="AT27" s="3"/>
    </row>
    <row r="28" spans="1:46" ht="16.2" x14ac:dyDescent="0.2">
      <c r="A28" s="16" t="s">
        <v>476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2" x14ac:dyDescent="0.2">
      <c r="A29" s="10"/>
      <c r="AK29" s="118" t="s">
        <v>477</v>
      </c>
      <c r="AL29" s="118"/>
      <c r="AM29" s="118"/>
      <c r="AN29" s="118"/>
      <c r="AS29" s="159"/>
    </row>
    <row r="30" spans="1:46" ht="13.5" customHeight="1" x14ac:dyDescent="0.2">
      <c r="A30" s="10"/>
      <c r="AK30" s="119"/>
      <c r="AL30" s="120"/>
      <c r="AM30" s="120"/>
      <c r="AN30" s="121"/>
      <c r="AO30" s="1082" t="s">
        <v>456</v>
      </c>
      <c r="AP30" s="122"/>
      <c r="AQ30" s="123" t="s">
        <v>457</v>
      </c>
      <c r="AR30" s="124"/>
    </row>
    <row r="31" spans="1:46" ht="13.2" x14ac:dyDescent="0.2">
      <c r="A31" s="10"/>
      <c r="AK31" s="125"/>
      <c r="AL31" s="126"/>
      <c r="AM31" s="126"/>
      <c r="AN31" s="127"/>
      <c r="AO31" s="1083"/>
      <c r="AP31" s="128" t="s">
        <v>458</v>
      </c>
      <c r="AQ31" s="129" t="s">
        <v>459</v>
      </c>
      <c r="AR31" s="130" t="s">
        <v>460</v>
      </c>
    </row>
    <row r="32" spans="1:46" ht="27" customHeight="1" x14ac:dyDescent="0.2">
      <c r="A32" s="10"/>
      <c r="AK32" s="1098" t="s">
        <v>478</v>
      </c>
      <c r="AL32" s="1099"/>
      <c r="AM32" s="1099"/>
      <c r="AN32" s="1100"/>
      <c r="AO32" s="160">
        <v>1179911</v>
      </c>
      <c r="AP32" s="160">
        <v>77646</v>
      </c>
      <c r="AQ32" s="161">
        <v>59977</v>
      </c>
      <c r="AR32" s="162">
        <v>29.5</v>
      </c>
    </row>
    <row r="33" spans="1:46" ht="13.5" customHeight="1" x14ac:dyDescent="0.2">
      <c r="A33" s="10"/>
      <c r="AK33" s="1098" t="s">
        <v>479</v>
      </c>
      <c r="AL33" s="1099"/>
      <c r="AM33" s="1099"/>
      <c r="AN33" s="1100"/>
      <c r="AO33" s="160" t="s">
        <v>465</v>
      </c>
      <c r="AP33" s="160" t="s">
        <v>465</v>
      </c>
      <c r="AQ33" s="161" t="s">
        <v>465</v>
      </c>
      <c r="AR33" s="162" t="s">
        <v>465</v>
      </c>
    </row>
    <row r="34" spans="1:46" ht="27" customHeight="1" x14ac:dyDescent="0.2">
      <c r="A34" s="10"/>
      <c r="AK34" s="1098" t="s">
        <v>480</v>
      </c>
      <c r="AL34" s="1099"/>
      <c r="AM34" s="1099"/>
      <c r="AN34" s="1100"/>
      <c r="AO34" s="160" t="s">
        <v>465</v>
      </c>
      <c r="AP34" s="160" t="s">
        <v>465</v>
      </c>
      <c r="AQ34" s="161" t="s">
        <v>465</v>
      </c>
      <c r="AR34" s="162" t="s">
        <v>465</v>
      </c>
    </row>
    <row r="35" spans="1:46" ht="27" customHeight="1" x14ac:dyDescent="0.2">
      <c r="A35" s="10"/>
      <c r="AK35" s="1098" t="s">
        <v>481</v>
      </c>
      <c r="AL35" s="1099"/>
      <c r="AM35" s="1099"/>
      <c r="AN35" s="1100"/>
      <c r="AO35" s="160">
        <v>587121</v>
      </c>
      <c r="AP35" s="160">
        <v>38637</v>
      </c>
      <c r="AQ35" s="161">
        <v>16053</v>
      </c>
      <c r="AR35" s="162">
        <v>140.69999999999999</v>
      </c>
    </row>
    <row r="36" spans="1:46" ht="27" customHeight="1" x14ac:dyDescent="0.2">
      <c r="A36" s="10"/>
      <c r="AK36" s="1098" t="s">
        <v>482</v>
      </c>
      <c r="AL36" s="1099"/>
      <c r="AM36" s="1099"/>
      <c r="AN36" s="1100"/>
      <c r="AO36" s="160">
        <v>58635</v>
      </c>
      <c r="AP36" s="160">
        <v>3859</v>
      </c>
      <c r="AQ36" s="161">
        <v>3449</v>
      </c>
      <c r="AR36" s="162">
        <v>11.9</v>
      </c>
    </row>
    <row r="37" spans="1:46" ht="13.5" customHeight="1" x14ac:dyDescent="0.2">
      <c r="A37" s="10"/>
      <c r="AK37" s="1098" t="s">
        <v>483</v>
      </c>
      <c r="AL37" s="1099"/>
      <c r="AM37" s="1099"/>
      <c r="AN37" s="1100"/>
      <c r="AO37" s="160">
        <v>9540</v>
      </c>
      <c r="AP37" s="160">
        <v>628</v>
      </c>
      <c r="AQ37" s="161">
        <v>404</v>
      </c>
      <c r="AR37" s="162">
        <v>55.4</v>
      </c>
    </row>
    <row r="38" spans="1:46" ht="27" customHeight="1" x14ac:dyDescent="0.2">
      <c r="A38" s="10"/>
      <c r="AK38" s="1101" t="s">
        <v>484</v>
      </c>
      <c r="AL38" s="1102"/>
      <c r="AM38" s="1102"/>
      <c r="AN38" s="1103"/>
      <c r="AO38" s="163" t="s">
        <v>465</v>
      </c>
      <c r="AP38" s="163" t="s">
        <v>465</v>
      </c>
      <c r="AQ38" s="164">
        <v>3</v>
      </c>
      <c r="AR38" s="152" t="s">
        <v>465</v>
      </c>
      <c r="AS38" s="159"/>
    </row>
    <row r="39" spans="1:46" ht="13.2" x14ac:dyDescent="0.2">
      <c r="A39" s="10"/>
      <c r="AK39" s="1101" t="s">
        <v>485</v>
      </c>
      <c r="AL39" s="1102"/>
      <c r="AM39" s="1102"/>
      <c r="AN39" s="1103"/>
      <c r="AO39" s="160">
        <v>-37430</v>
      </c>
      <c r="AP39" s="160">
        <v>-2463</v>
      </c>
      <c r="AQ39" s="161">
        <v>-3105</v>
      </c>
      <c r="AR39" s="162">
        <v>-20.7</v>
      </c>
      <c r="AS39" s="159"/>
    </row>
    <row r="40" spans="1:46" ht="27" customHeight="1" x14ac:dyDescent="0.2">
      <c r="A40" s="10"/>
      <c r="AK40" s="1098" t="s">
        <v>486</v>
      </c>
      <c r="AL40" s="1099"/>
      <c r="AM40" s="1099"/>
      <c r="AN40" s="1100"/>
      <c r="AO40" s="160">
        <v>-1195086</v>
      </c>
      <c r="AP40" s="160">
        <v>-78645</v>
      </c>
      <c r="AQ40" s="161">
        <v>-51549</v>
      </c>
      <c r="AR40" s="162">
        <v>52.6</v>
      </c>
      <c r="AS40" s="159"/>
    </row>
    <row r="41" spans="1:46" ht="13.2" x14ac:dyDescent="0.2">
      <c r="A41" s="10"/>
      <c r="AK41" s="1104" t="s">
        <v>231</v>
      </c>
      <c r="AL41" s="1105"/>
      <c r="AM41" s="1105"/>
      <c r="AN41" s="1106"/>
      <c r="AO41" s="160">
        <v>602691</v>
      </c>
      <c r="AP41" s="160">
        <v>39661</v>
      </c>
      <c r="AQ41" s="161">
        <v>25231</v>
      </c>
      <c r="AR41" s="162">
        <v>57.2</v>
      </c>
      <c r="AS41" s="159"/>
    </row>
    <row r="42" spans="1:46" ht="13.2" x14ac:dyDescent="0.2">
      <c r="A42" s="10"/>
      <c r="AK42" s="165" t="s">
        <v>487</v>
      </c>
      <c r="AQ42" s="137"/>
      <c r="AR42" s="137"/>
      <c r="AS42" s="159"/>
    </row>
    <row r="43" spans="1:46" ht="13.2" x14ac:dyDescent="0.2">
      <c r="A43" s="10"/>
      <c r="AP43" s="166"/>
      <c r="AQ43" s="137"/>
      <c r="AS43" s="159"/>
    </row>
    <row r="44" spans="1:46" ht="13.2" x14ac:dyDescent="0.2">
      <c r="A44" s="10"/>
      <c r="AQ44" s="137"/>
    </row>
    <row r="45" spans="1:46" ht="13.2"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2"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488</v>
      </c>
    </row>
    <row r="48" spans="1:46" ht="13.2" x14ac:dyDescent="0.2">
      <c r="A48" s="10"/>
      <c r="AK48" s="168" t="s">
        <v>489</v>
      </c>
      <c r="AL48" s="168"/>
      <c r="AM48" s="168"/>
      <c r="AN48" s="168"/>
      <c r="AO48" s="168"/>
      <c r="AP48" s="168"/>
      <c r="AQ48" s="169"/>
      <c r="AR48" s="168"/>
    </row>
    <row r="49" spans="1:44" ht="13.5" customHeight="1" x14ac:dyDescent="0.2">
      <c r="A49" s="10"/>
      <c r="AK49" s="170"/>
      <c r="AL49" s="171"/>
      <c r="AM49" s="1093" t="s">
        <v>456</v>
      </c>
      <c r="AN49" s="1095" t="s">
        <v>490</v>
      </c>
      <c r="AO49" s="1096"/>
      <c r="AP49" s="1096"/>
      <c r="AQ49" s="1096"/>
      <c r="AR49" s="1097"/>
    </row>
    <row r="50" spans="1:44" ht="13.2" x14ac:dyDescent="0.2">
      <c r="A50" s="10"/>
      <c r="AK50" s="172"/>
      <c r="AL50" s="173"/>
      <c r="AM50" s="1094"/>
      <c r="AN50" s="174" t="s">
        <v>491</v>
      </c>
      <c r="AO50" s="175" t="s">
        <v>492</v>
      </c>
      <c r="AP50" s="176" t="s">
        <v>493</v>
      </c>
      <c r="AQ50" s="177" t="s">
        <v>494</v>
      </c>
      <c r="AR50" s="178" t="s">
        <v>495</v>
      </c>
    </row>
    <row r="51" spans="1:44" ht="13.2" x14ac:dyDescent="0.2">
      <c r="A51" s="10"/>
      <c r="AK51" s="170" t="s">
        <v>496</v>
      </c>
      <c r="AL51" s="171"/>
      <c r="AM51" s="179">
        <v>1257056</v>
      </c>
      <c r="AN51" s="180">
        <v>78083</v>
      </c>
      <c r="AO51" s="181">
        <v>-8.8000000000000007</v>
      </c>
      <c r="AP51" s="182">
        <v>67343</v>
      </c>
      <c r="AQ51" s="183">
        <v>0.1</v>
      </c>
      <c r="AR51" s="184">
        <v>-8.9</v>
      </c>
    </row>
    <row r="52" spans="1:44" ht="13.2" x14ac:dyDescent="0.2">
      <c r="A52" s="10"/>
      <c r="AK52" s="185"/>
      <c r="AL52" s="186" t="s">
        <v>497</v>
      </c>
      <c r="AM52" s="187">
        <v>891156</v>
      </c>
      <c r="AN52" s="188">
        <v>55355</v>
      </c>
      <c r="AO52" s="189">
        <v>-13.5</v>
      </c>
      <c r="AP52" s="190">
        <v>32865</v>
      </c>
      <c r="AQ52" s="191">
        <v>-6.3</v>
      </c>
      <c r="AR52" s="192">
        <v>-7.2</v>
      </c>
    </row>
    <row r="53" spans="1:44" ht="13.2" x14ac:dyDescent="0.2">
      <c r="A53" s="10"/>
      <c r="AK53" s="170" t="s">
        <v>498</v>
      </c>
      <c r="AL53" s="171"/>
      <c r="AM53" s="179">
        <v>2661343</v>
      </c>
      <c r="AN53" s="180">
        <v>166918</v>
      </c>
      <c r="AO53" s="181">
        <v>113.8</v>
      </c>
      <c r="AP53" s="182">
        <v>73475</v>
      </c>
      <c r="AQ53" s="183">
        <v>9.1</v>
      </c>
      <c r="AR53" s="184">
        <v>104.7</v>
      </c>
    </row>
    <row r="54" spans="1:44" ht="13.2" x14ac:dyDescent="0.2">
      <c r="A54" s="10"/>
      <c r="AK54" s="185"/>
      <c r="AL54" s="186" t="s">
        <v>497</v>
      </c>
      <c r="AM54" s="187">
        <v>2344183</v>
      </c>
      <c r="AN54" s="188">
        <v>147026</v>
      </c>
      <c r="AO54" s="189">
        <v>165.6</v>
      </c>
      <c r="AP54" s="190">
        <v>43072</v>
      </c>
      <c r="AQ54" s="191">
        <v>31.1</v>
      </c>
      <c r="AR54" s="192">
        <v>134.5</v>
      </c>
    </row>
    <row r="55" spans="1:44" ht="13.2" x14ac:dyDescent="0.2">
      <c r="A55" s="10"/>
      <c r="AK55" s="170" t="s">
        <v>499</v>
      </c>
      <c r="AL55" s="171"/>
      <c r="AM55" s="179">
        <v>2781721</v>
      </c>
      <c r="AN55" s="180">
        <v>177236</v>
      </c>
      <c r="AO55" s="181">
        <v>6.2</v>
      </c>
      <c r="AP55" s="182">
        <v>87464</v>
      </c>
      <c r="AQ55" s="183">
        <v>19</v>
      </c>
      <c r="AR55" s="184">
        <v>-12.8</v>
      </c>
    </row>
    <row r="56" spans="1:44" ht="13.2" x14ac:dyDescent="0.2">
      <c r="A56" s="10"/>
      <c r="AK56" s="185"/>
      <c r="AL56" s="186" t="s">
        <v>497</v>
      </c>
      <c r="AM56" s="187">
        <v>2515718</v>
      </c>
      <c r="AN56" s="188">
        <v>160288</v>
      </c>
      <c r="AO56" s="189">
        <v>9</v>
      </c>
      <c r="AP56" s="190">
        <v>47479</v>
      </c>
      <c r="AQ56" s="191">
        <v>10.199999999999999</v>
      </c>
      <c r="AR56" s="192">
        <v>-1.2</v>
      </c>
    </row>
    <row r="57" spans="1:44" ht="13.2" x14ac:dyDescent="0.2">
      <c r="A57" s="10"/>
      <c r="AK57" s="170" t="s">
        <v>500</v>
      </c>
      <c r="AL57" s="171"/>
      <c r="AM57" s="179">
        <v>690809</v>
      </c>
      <c r="AN57" s="180">
        <v>44571</v>
      </c>
      <c r="AO57" s="181">
        <v>-74.900000000000006</v>
      </c>
      <c r="AP57" s="182">
        <v>117234</v>
      </c>
      <c r="AQ57" s="183">
        <v>34</v>
      </c>
      <c r="AR57" s="184">
        <v>-108.9</v>
      </c>
    </row>
    <row r="58" spans="1:44" ht="13.2" x14ac:dyDescent="0.2">
      <c r="A58" s="10"/>
      <c r="AK58" s="185"/>
      <c r="AL58" s="186" t="s">
        <v>497</v>
      </c>
      <c r="AM58" s="187">
        <v>452550</v>
      </c>
      <c r="AN58" s="188">
        <v>29199</v>
      </c>
      <c r="AO58" s="189">
        <v>-81.8</v>
      </c>
      <c r="AP58" s="190">
        <v>59796</v>
      </c>
      <c r="AQ58" s="191">
        <v>25.9</v>
      </c>
      <c r="AR58" s="192">
        <v>-107.7</v>
      </c>
    </row>
    <row r="59" spans="1:44" ht="13.2" x14ac:dyDescent="0.2">
      <c r="A59" s="10"/>
      <c r="AK59" s="170" t="s">
        <v>501</v>
      </c>
      <c r="AL59" s="171"/>
      <c r="AM59" s="179">
        <v>748769</v>
      </c>
      <c r="AN59" s="180">
        <v>49274</v>
      </c>
      <c r="AO59" s="181">
        <v>10.6</v>
      </c>
      <c r="AP59" s="182">
        <v>97758</v>
      </c>
      <c r="AQ59" s="183">
        <v>-16.600000000000001</v>
      </c>
      <c r="AR59" s="184">
        <v>27.2</v>
      </c>
    </row>
    <row r="60" spans="1:44" ht="13.2" x14ac:dyDescent="0.2">
      <c r="A60" s="10"/>
      <c r="AK60" s="185"/>
      <c r="AL60" s="186" t="s">
        <v>497</v>
      </c>
      <c r="AM60" s="187">
        <v>542959</v>
      </c>
      <c r="AN60" s="188">
        <v>35730</v>
      </c>
      <c r="AO60" s="189">
        <v>22.4</v>
      </c>
      <c r="AP60" s="190">
        <v>45946</v>
      </c>
      <c r="AQ60" s="191">
        <v>-23.2</v>
      </c>
      <c r="AR60" s="192">
        <v>45.6</v>
      </c>
    </row>
    <row r="61" spans="1:44" ht="13.2" x14ac:dyDescent="0.2">
      <c r="A61" s="10"/>
      <c r="AK61" s="170" t="s">
        <v>502</v>
      </c>
      <c r="AL61" s="193"/>
      <c r="AM61" s="179">
        <v>1627940</v>
      </c>
      <c r="AN61" s="180">
        <v>103216</v>
      </c>
      <c r="AO61" s="181">
        <v>9.4</v>
      </c>
      <c r="AP61" s="182">
        <v>88655</v>
      </c>
      <c r="AQ61" s="194">
        <v>9.1</v>
      </c>
      <c r="AR61" s="184">
        <v>0.3</v>
      </c>
    </row>
    <row r="62" spans="1:44" ht="13.2" x14ac:dyDescent="0.2">
      <c r="A62" s="10"/>
      <c r="AK62" s="185"/>
      <c r="AL62" s="186" t="s">
        <v>497</v>
      </c>
      <c r="AM62" s="187">
        <v>1349313</v>
      </c>
      <c r="AN62" s="188">
        <v>85520</v>
      </c>
      <c r="AO62" s="189">
        <v>20.3</v>
      </c>
      <c r="AP62" s="190">
        <v>45832</v>
      </c>
      <c r="AQ62" s="191">
        <v>7.5</v>
      </c>
      <c r="AR62" s="192">
        <v>12.8</v>
      </c>
    </row>
    <row r="63" spans="1:44" ht="13.2" x14ac:dyDescent="0.2">
      <c r="A63" s="10"/>
    </row>
    <row r="64" spans="1:44" ht="13.2" x14ac:dyDescent="0.2">
      <c r="A64" s="10"/>
    </row>
    <row r="65" spans="1:46" ht="13.2" x14ac:dyDescent="0.2">
      <c r="A65" s="10"/>
    </row>
    <row r="66" spans="1:46" ht="13.2"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jQBNevjJp49Sqt17X+Z9jyShGTtqdK6wMGH9Z80+5A5/sgnXWq7tCY0hgNOyrFfTbeqcs9trAlIKfb5jlQG8zQ==" saltValue="7xVBykONlJXWojUzqqlv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kBTsHtqldUagpN1aWxWWuWb1J004fSznLkHTuxry5GAnNb6guCurpqsgS9eyo9aP7m5YQrft4GwXXehjEdnAeg==" saltValue="EEtGcwK/A71SQzETJYoz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ZlVjWpl6itRD2JmGt470UpZgE3shbJbdBJVfL3VFPvJpp3a6OUQQTN5ps/tiZut8h/uZwLACFvC1kA8qrllXSQ==" saltValue="lj1W+viKiyJfSA0PnTUc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95" customWidth="1"/>
    <col min="2" max="16" width="14.66406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6"/>
      <c r="C45" s="196"/>
      <c r="D45" s="196"/>
      <c r="E45" s="196"/>
      <c r="F45" s="196"/>
      <c r="G45" s="196"/>
      <c r="H45" s="196"/>
      <c r="I45" s="196"/>
      <c r="J45" s="197" t="s">
        <v>503</v>
      </c>
    </row>
    <row r="46" spans="2:10" ht="29.25" customHeight="1" thickBot="1" x14ac:dyDescent="0.25">
      <c r="B46" s="198" t="s">
        <v>24</v>
      </c>
      <c r="C46" s="199"/>
      <c r="D46" s="199"/>
      <c r="E46" s="200" t="s">
        <v>504</v>
      </c>
      <c r="F46" s="201" t="s">
        <v>3</v>
      </c>
      <c r="G46" s="202" t="s">
        <v>4</v>
      </c>
      <c r="H46" s="202" t="s">
        <v>5</v>
      </c>
      <c r="I46" s="202" t="s">
        <v>6</v>
      </c>
      <c r="J46" s="203" t="s">
        <v>7</v>
      </c>
    </row>
    <row r="47" spans="2:10" ht="57.75" customHeight="1" x14ac:dyDescent="0.2">
      <c r="B47" s="204"/>
      <c r="C47" s="1107" t="s">
        <v>505</v>
      </c>
      <c r="D47" s="1107"/>
      <c r="E47" s="1108"/>
      <c r="F47" s="205">
        <v>40.03</v>
      </c>
      <c r="G47" s="206">
        <v>31.56</v>
      </c>
      <c r="H47" s="206">
        <v>32.35</v>
      </c>
      <c r="I47" s="206">
        <v>31.14</v>
      </c>
      <c r="J47" s="207">
        <v>31.91</v>
      </c>
    </row>
    <row r="48" spans="2:10" ht="57.75" customHeight="1" x14ac:dyDescent="0.2">
      <c r="B48" s="208"/>
      <c r="C48" s="1109" t="s">
        <v>506</v>
      </c>
      <c r="D48" s="1109"/>
      <c r="E48" s="1110"/>
      <c r="F48" s="209">
        <v>7.88</v>
      </c>
      <c r="G48" s="210">
        <v>7.22</v>
      </c>
      <c r="H48" s="210">
        <v>4.4400000000000004</v>
      </c>
      <c r="I48" s="210">
        <v>4.41</v>
      </c>
      <c r="J48" s="211">
        <v>3.45</v>
      </c>
    </row>
    <row r="49" spans="2:10" ht="57.75" customHeight="1" thickBot="1" x14ac:dyDescent="0.25">
      <c r="B49" s="212"/>
      <c r="C49" s="1111" t="s">
        <v>507</v>
      </c>
      <c r="D49" s="1111"/>
      <c r="E49" s="1112"/>
      <c r="F49" s="213" t="s">
        <v>508</v>
      </c>
      <c r="G49" s="214" t="s">
        <v>509</v>
      </c>
      <c r="H49" s="214" t="s">
        <v>510</v>
      </c>
      <c r="I49" s="214" t="s">
        <v>511</v>
      </c>
      <c r="J49" s="215">
        <v>1.28</v>
      </c>
    </row>
    <row r="50" spans="2:10" ht="13.2" x14ac:dyDescent="0.2"/>
  </sheetData>
  <sheetProtection algorithmName="SHA-512" hashValue="5VIhCTCfJ2ZhmjoQG5p0T+q1QmWcPdlIdVMBzUwF4TkISJTrbSm+nOzEN8dcJN1gGeKOZbkSuRxobdt5CXH+Dg==" saltValue="kjo3HX3Yhrd+aDGBuil1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2023-10-02T09:39:29Z</cp:lastPrinted>
  <dcterms:created xsi:type="dcterms:W3CDTF">2023-09-21T00:00:29Z</dcterms:created>
  <dcterms:modified xsi:type="dcterms:W3CDTF">2023-10-05T06:10:43Z</dcterms:modified>
  <cp:category/>
</cp:coreProperties>
</file>