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<sst xmlns="http://schemas.openxmlformats.org/spreadsheetml/2006/main" count="841" uniqueCount="841">
  <si>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加納岩総合病院</t>
  </si>
  <si>
    <t>〒405-0018 山梨県 山梨市上神内川１３０９</t>
  </si>
  <si>
    <t>病棟の建築時期と構造</t>
  </si>
  <si>
    <t>建物情報＼病棟名</t>
  </si>
  <si>
    <t>3A病棟</t>
  </si>
  <si>
    <t>3B病棟</t>
  </si>
  <si>
    <t>4A病棟</t>
  </si>
  <si>
    <t>4B病棟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</si>
  <si>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</si>
  <si>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</si>
  <si>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</si>
  <si>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</si>
  <si>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</si>
  <si>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</si>
  <si>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</si>
  <si>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</si>
  <si>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</si>
  <si>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</si>
  <si>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</si>
  <si>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</si>
  <si>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</si>
  <si>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</si>
  <si>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</si>
  <si>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</si>
  <si>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</si>
  <si>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</si>
  <si>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</si>
  <si>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</si>
  <si>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</si>
  <si>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</si>
  <si>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</si>
  <si>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</si>
  <si>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</si>
  <si>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</si>
  <si>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</si>
  <si>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</si>
  <si>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</si>
  <si>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</si>
  <si>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</si>
  <si>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</si>
  <si>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</si>
  <si>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</si>
  <si>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</si>
  <si>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</si>
  <si>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</si>
  <si>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</si>
  <si>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</si>
  <si>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</si>
  <si>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</si>
  <si>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</si>
  <si>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</si>
  <si>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</si>
  <si>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</si>
  <si>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</si>
  <si>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</si>
  <si>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</si>
  <si>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</si>
  <si>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</si>
  <si>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</si>
  <si>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</si>
  <si>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</si>
  <si>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</si>
  <si>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</si>
  <si>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</si>
  <si>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</si>
  <si>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</si>
  <si>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</si>
  <si>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</si>
  <si>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</si>
  <si>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</si>
  <si>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</si>
  <si>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</si>
  <si>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</si>
  <si>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</si>
  <si>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</si>
  <si>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</si>
  <si>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</si>
  <si>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</si>
  <si>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</si>
  <si>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</si>
  <si>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</si>
  <si>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</si>
  <si>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</si>
  <si>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</si>
  <si>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</si>
  <si>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</si>
  <si>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</si>
  <si>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</si>
  <si>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</si>
  <si>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</si>
  <si>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</si>
  <si>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</si>
  <si>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</si>
  <si>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</si>
  <si>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</si>
  <si>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</si>
  <si>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</si>
  <si>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</si>
  <si>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</si>
  <si>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</si>
  <si>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</si>
  <si>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</si>
  <si>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</si>
  <si>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</si>
  <si>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</si>
  <si>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</si>
  <si>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</si>
  <si>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</si>
  <si>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消化器外科（胃腸外科）</t>
  </si>
  <si>
    <t>内科</t>
  </si>
  <si>
    <t>様式１病院施設票(43)-2</t>
  </si>
  <si>
    <t>脳神経外科</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</si>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</sst>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c r="M19" s="21"/>
      <c r="N19" s="21"/>
      <c r="O19" s="21" t="s">
        <v>17</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40</v>
      </c>
      <c r="M104" s="248">
        <v>40</v>
      </c>
      <c r="N104" s="192">
        <v>40</v>
      </c>
      <c r="O104" s="192">
        <v>40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38</v>
      </c>
      <c r="M106" s="192">
        <v>39</v>
      </c>
      <c r="N106" s="192">
        <v>39</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40</v>
      </c>
      <c r="M107" s="192">
        <v>40</v>
      </c>
      <c r="N107" s="192">
        <v>40</v>
      </c>
      <c r="O107" s="192">
        <v>40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105</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37</v>
      </c>
      <c r="N126" s="253" t="s">
        <v>109</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37</v>
      </c>
      <c r="N127" s="253" t="s">
        <v>112</v>
      </c>
      <c r="O127" s="253" t="s">
        <v>105</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114</v>
      </c>
      <c r="M128" s="253" t="s">
        <v>37</v>
      </c>
      <c r="N128" s="253" t="s">
        <v>37</v>
      </c>
      <c r="O128" s="253" t="s">
        <v>111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119</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121</v>
      </c>
      <c r="F137" s="292"/>
      <c r="G137" s="292"/>
      <c r="H137" s="293"/>
      <c r="I137" s="361"/>
      <c r="J137" s="81"/>
      <c r="K137" s="82"/>
      <c r="L137" s="80">
        <v>40</v>
      </c>
      <c r="M137" s="253">
        <v>40</v>
      </c>
      <c r="N137" s="253">
        <v>40</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123</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1" t="s">
        <v>144</v>
      </c>
      <c r="D168" s="292"/>
      <c r="E168" s="292"/>
      <c r="F168" s="292"/>
      <c r="G168" s="292"/>
      <c r="H168" s="293"/>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1" t="s">
        <v>147</v>
      </c>
      <c r="D169" s="292"/>
      <c r="E169" s="292"/>
      <c r="F169" s="292"/>
      <c r="G169" s="292"/>
      <c r="H169" s="293"/>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1" t="s">
        <v>151</v>
      </c>
      <c r="D177" s="292"/>
      <c r="E177" s="292"/>
      <c r="F177" s="292"/>
      <c r="G177" s="292"/>
      <c r="H177" s="293"/>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154</v>
      </c>
      <c r="B178" s="96"/>
      <c r="C178" s="291" t="s">
        <v>155</v>
      </c>
      <c r="D178" s="292"/>
      <c r="E178" s="292"/>
      <c r="F178" s="292"/>
      <c r="G178" s="292"/>
      <c r="H178" s="293"/>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19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23</v>
      </c>
      <c r="M191" s="255">
        <v>22</v>
      </c>
      <c r="N191" s="255">
        <v>20</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0</v>
      </c>
      <c r="M192" s="255">
        <v>1.9</v>
      </c>
      <c r="N192" s="255">
        <v>2.4</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1</v>
      </c>
      <c r="M193" s="255">
        <v>2</v>
      </c>
      <c r="N193" s="255">
        <v>2</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0</v>
      </c>
      <c r="N194" s="255">
        <v>0</v>
      </c>
      <c r="O194" s="255">
        <v>1</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1</v>
      </c>
      <c r="M195" s="255">
        <v>1</v>
      </c>
      <c r="N195" s="255">
        <v>0</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0</v>
      </c>
      <c r="M196" s="255">
        <v>0</v>
      </c>
      <c r="N196" s="255">
        <v>1</v>
      </c>
      <c r="O196" s="255">
        <v>3.6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0</v>
      </c>
      <c r="M199" s="255">
        <v>0</v>
      </c>
      <c r="N199" s="255">
        <v>0</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1.3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6</v>
      </c>
      <c r="M219" s="108">
        <v>6</v>
      </c>
      <c r="N219" s="108">
        <v>19</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2.9</v>
      </c>
      <c r="M220" s="109">
        <v>12.1</v>
      </c>
      <c r="N220" s="109">
        <v>4.4</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1</v>
      </c>
      <c r="M221" s="108">
        <v>3</v>
      </c>
      <c r="N221" s="108">
        <v>1</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4.5</v>
      </c>
      <c r="N222" s="109">
        <v>1.7</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0</v>
      </c>
      <c r="M223" s="108">
        <v>0</v>
      </c>
      <c r="N223" s="108">
        <v>0</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0</v>
      </c>
      <c r="M224" s="109">
        <v>0.5</v>
      </c>
      <c r="N224" s="109">
        <v>0.4</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14</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0</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3</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0.9</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2</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0</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6</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0</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0</v>
      </c>
      <c r="M235" s="108">
        <v>0</v>
      </c>
      <c r="N235" s="108">
        <v>3</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3</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1035</v>
      </c>
      <c r="M314" s="255">
        <v>577</v>
      </c>
      <c r="N314" s="255">
        <v>550</v>
      </c>
      <c r="O314" s="255">
        <v>523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531</v>
      </c>
      <c r="M315" s="255">
        <v>211</v>
      </c>
      <c r="N315" s="255">
        <v>134</v>
      </c>
      <c r="O315" s="255">
        <v>429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383</v>
      </c>
      <c r="M316" s="255">
        <v>224</v>
      </c>
      <c r="N316" s="255">
        <v>277</v>
      </c>
      <c r="O316" s="255">
        <v>94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121</v>
      </c>
      <c r="M317" s="255">
        <v>142</v>
      </c>
      <c r="N317" s="255">
        <v>139</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10945</v>
      </c>
      <c r="M318" s="255">
        <v>12024</v>
      </c>
      <c r="N318" s="255">
        <v>11685</v>
      </c>
      <c r="O318" s="255">
        <v>12202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1049</v>
      </c>
      <c r="M319" s="255">
        <v>593</v>
      </c>
      <c r="N319" s="255">
        <v>560</v>
      </c>
      <c r="O319" s="255">
        <v>484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1033</v>
      </c>
      <c r="M327" s="255">
        <v>579</v>
      </c>
      <c r="N327" s="255">
        <v>552</v>
      </c>
      <c r="O327" s="255">
        <v>534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24</v>
      </c>
      <c r="M328" s="255">
        <v>33</v>
      </c>
      <c r="N328" s="255">
        <v>34</v>
      </c>
      <c r="O328" s="255">
        <v>346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941</v>
      </c>
      <c r="M329" s="255">
        <v>479</v>
      </c>
      <c r="N329" s="255">
        <v>438</v>
      </c>
      <c r="O329" s="255">
        <v>154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28</v>
      </c>
      <c r="M330" s="255">
        <v>18</v>
      </c>
      <c r="N330" s="255">
        <v>20</v>
      </c>
      <c r="O330" s="255">
        <v>21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40</v>
      </c>
      <c r="M331" s="255">
        <v>49</v>
      </c>
      <c r="N331" s="255">
        <v>60</v>
      </c>
      <c r="O331" s="255">
        <v>13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1049</v>
      </c>
      <c r="M335" s="255">
        <v>593</v>
      </c>
      <c r="N335" s="255">
        <v>560</v>
      </c>
      <c r="O335" s="255">
        <v>484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109</v>
      </c>
      <c r="M336" s="255">
        <v>144</v>
      </c>
      <c r="N336" s="255">
        <v>169</v>
      </c>
      <c r="O336" s="255">
        <v>14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803</v>
      </c>
      <c r="M337" s="255">
        <v>280</v>
      </c>
      <c r="N337" s="255">
        <v>276</v>
      </c>
      <c r="O337" s="255">
        <v>359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54</v>
      </c>
      <c r="M338" s="255">
        <v>141</v>
      </c>
      <c r="N338" s="255">
        <v>45</v>
      </c>
      <c r="O338" s="255">
        <v>35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10</v>
      </c>
      <c r="M339" s="255">
        <v>3</v>
      </c>
      <c r="N339" s="255">
        <v>4</v>
      </c>
      <c r="O339" s="255">
        <v>15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8</v>
      </c>
      <c r="M340" s="255">
        <v>6</v>
      </c>
      <c r="N340" s="255">
        <v>10</v>
      </c>
      <c r="O340" s="255">
        <v>17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18</v>
      </c>
      <c r="M342" s="255">
        <v>5</v>
      </c>
      <c r="N342" s="255">
        <v>18</v>
      </c>
      <c r="O342" s="255">
        <v>31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47</v>
      </c>
      <c r="M343" s="255">
        <v>14</v>
      </c>
      <c r="N343" s="255">
        <v>38</v>
      </c>
      <c r="O343" s="255">
        <v>13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940</v>
      </c>
      <c r="M352" s="255">
        <v>449</v>
      </c>
      <c r="N352" s="255">
        <v>391</v>
      </c>
      <c r="O352" s="255">
        <v>470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909</v>
      </c>
      <c r="M353" s="255">
        <v>448</v>
      </c>
      <c r="N353" s="255">
        <v>373</v>
      </c>
      <c r="O353" s="255">
        <v>444</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17</v>
      </c>
      <c r="M354" s="255">
        <v>0</v>
      </c>
      <c r="N354" s="255">
        <v>12</v>
      </c>
      <c r="O354" s="255">
        <v>13</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v>1</v>
      </c>
      <c r="N355" s="255">
        <v>6</v>
      </c>
      <c r="O355" s="255">
        <v>13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119</v>
      </c>
      <c r="D391" s="283"/>
      <c r="E391" s="283"/>
      <c r="F391" s="283"/>
      <c r="G391" s="283"/>
      <c r="H391" s="284"/>
      <c r="I391" s="390"/>
      <c r="J391" s="195" t="str">
        <f t="shared" si="59"/>
        <v>未確認</v>
      </c>
      <c r="K391" s="196" t="str">
        <f t="shared" si="60"/>
        <v>※</v>
      </c>
      <c r="L391" s="94">
        <v>1005</v>
      </c>
      <c r="M391" s="259">
        <v>874</v>
      </c>
      <c r="N391" s="259">
        <v>857</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t="s">
        <v>368</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370</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120</v>
      </c>
      <c r="D445" s="283"/>
      <c r="E445" s="283"/>
      <c r="F445" s="283"/>
      <c r="G445" s="283"/>
      <c r="H445" s="284"/>
      <c r="I445" s="390"/>
      <c r="J445" s="195" t="str">
        <f t="shared" si="61"/>
        <v>未確認</v>
      </c>
      <c r="K445" s="196" t="str">
        <f t="shared" si="62"/>
        <v>※</v>
      </c>
      <c r="L445" s="94">
        <v>0</v>
      </c>
      <c r="M445" s="259">
        <v>0</v>
      </c>
      <c r="N445" s="259">
        <v>0</v>
      </c>
      <c r="O445" s="259">
        <v>813</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413</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414</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415</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416</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417</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418</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419</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420</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422</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423</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424</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425</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426</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427</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428</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429</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430</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431</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432</v>
      </c>
      <c r="D465" s="283"/>
      <c r="E465" s="283"/>
      <c r="F465" s="283"/>
      <c r="G465" s="283"/>
      <c r="H465" s="284"/>
      <c r="I465" s="391"/>
      <c r="J465" s="195" t="str">
        <f t="shared" si="63"/>
        <v>未確認</v>
      </c>
      <c r="K465" s="196" t="str">
        <f t="shared" si="64"/>
        <v>※</v>
      </c>
      <c r="L465" s="94">
        <v>254</v>
      </c>
      <c r="M465" s="259" t="s">
        <v>368</v>
      </c>
      <c r="N465" s="259" t="s">
        <v>368</v>
      </c>
      <c r="O465" s="259" t="s">
        <v>368</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8" t="s">
        <v>435</v>
      </c>
      <c r="D473" s="299"/>
      <c r="E473" s="299"/>
      <c r="F473" s="299"/>
      <c r="G473" s="299"/>
      <c r="H473" s="300"/>
      <c r="I473" s="295" t="s">
        <v>436</v>
      </c>
      <c r="J473" s="93" t="str">
        <f>IF(SUM(L473:BS473)=0,IF(COUNTIF(L473:BS473,"未確認")&gt;0,"未確認",IF(COUNTIF(L473:BS473,"~*")&gt;0,"*",SUM(L473:BS473))),SUM(L473:BS473))</f>
        <v>未確認</v>
      </c>
      <c r="K473" s="152" t="str">
        <f ref="K473:K480" t="shared" si="69">IF(OR(COUNTIF(L473:BS473,"未確認")&gt;0,COUNTIF(L473:BS473,"*")&gt;0),"※","")</f>
        <v>※</v>
      </c>
      <c r="L473" s="94">
        <v>472</v>
      </c>
      <c r="M473" s="259">
        <v>300</v>
      </c>
      <c r="N473" s="259" t="s">
        <v>368</v>
      </c>
      <c r="O473" s="259" t="s">
        <v>368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t="s">
        <v>368</v>
      </c>
      <c r="M474" s="259" t="s">
        <v>368</v>
      </c>
      <c r="N474" s="259" t="s">
        <v>368</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34"/>
      <c r="E475" s="291" t="s">
        <v>441</v>
      </c>
      <c r="F475" s="292"/>
      <c r="G475" s="292"/>
      <c r="H475" s="293"/>
      <c r="I475" s="296"/>
      <c r="J475" s="93" t="str">
        <f t="shared" si="70"/>
        <v>未確認</v>
      </c>
      <c r="K475" s="152" t="str">
        <f t="shared" si="69"/>
        <v>※</v>
      </c>
      <c r="L475" s="94">
        <v>0</v>
      </c>
      <c r="M475" s="259">
        <v>284</v>
      </c>
      <c r="N475" s="259" t="s">
        <v>368</v>
      </c>
      <c r="O475" s="259" t="s">
        <v>368</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4"/>
      <c r="E476" s="291" t="s">
        <v>443</v>
      </c>
      <c r="F476" s="292"/>
      <c r="G476" s="292"/>
      <c r="H476" s="293"/>
      <c r="I476" s="296"/>
      <c r="J476" s="93" t="str">
        <f t="shared" si="70"/>
        <v>未確認</v>
      </c>
      <c r="K476" s="152" t="str">
        <f t="shared" si="69"/>
        <v>※</v>
      </c>
      <c r="L476" s="94" t="s">
        <v>368</v>
      </c>
      <c r="M476" s="259" t="s">
        <v>368</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34"/>
      <c r="E477" s="291" t="s">
        <v>445</v>
      </c>
      <c r="F477" s="292"/>
      <c r="G477" s="292"/>
      <c r="H477" s="293"/>
      <c r="I477" s="296"/>
      <c r="J477" s="93" t="str">
        <f t="shared" si="70"/>
        <v>未確認</v>
      </c>
      <c r="K477" s="152" t="str">
        <f t="shared" si="69"/>
        <v>※</v>
      </c>
      <c r="L477" s="94" t="s">
        <v>368</v>
      </c>
      <c r="M477" s="259">
        <v>0</v>
      </c>
      <c r="N477" s="259">
        <v>0</v>
      </c>
      <c r="O477" s="259" t="s">
        <v>368</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34"/>
      <c r="E478" s="291" t="s">
        <v>447</v>
      </c>
      <c r="F478" s="292"/>
      <c r="G478" s="292"/>
      <c r="H478" s="293"/>
      <c r="I478" s="296"/>
      <c r="J478" s="93" t="str">
        <f t="shared" si="70"/>
        <v>未確認</v>
      </c>
      <c r="K478" s="152" t="str">
        <f t="shared" si="69"/>
        <v>※</v>
      </c>
      <c r="L478" s="94">
        <v>0</v>
      </c>
      <c r="M478" s="259">
        <v>0</v>
      </c>
      <c r="N478" s="259" t="s">
        <v>368</v>
      </c>
      <c r="O478" s="259" t="s">
        <v>368</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34"/>
      <c r="E479" s="291" t="s">
        <v>449</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34"/>
      <c r="E480" s="291" t="s">
        <v>451</v>
      </c>
      <c r="F480" s="292"/>
      <c r="G480" s="292"/>
      <c r="H480" s="293"/>
      <c r="I480" s="296"/>
      <c r="J480" s="93" t="str">
        <f t="shared" si="70"/>
        <v>未確認</v>
      </c>
      <c r="K480" s="152" t="str">
        <f t="shared" si="69"/>
        <v>※</v>
      </c>
      <c r="L480" s="94" t="s">
        <v>368</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34"/>
      <c r="E481" s="291" t="s">
        <v>453</v>
      </c>
      <c r="F481" s="292"/>
      <c r="G481" s="292"/>
      <c r="H481" s="293"/>
      <c r="I481" s="296"/>
      <c r="J481" s="93" t="str">
        <f t="shared" si="70"/>
        <v>未確認</v>
      </c>
      <c r="K481" s="152" t="str">
        <f>IF(OR(COUNTIF(L481:BS481,"未確認")&gt;0,COUNTIF(L481:BS481,"*")&gt;0),"※","")</f>
        <v>※</v>
      </c>
      <c r="L481" s="94" t="s">
        <v>368</v>
      </c>
      <c r="M481" s="259">
        <v>0</v>
      </c>
      <c r="N481" s="259" t="s">
        <v>368</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34"/>
      <c r="E482" s="291" t="s">
        <v>455</v>
      </c>
      <c r="F482" s="292"/>
      <c r="G482" s="292"/>
      <c r="H482" s="293"/>
      <c r="I482" s="296"/>
      <c r="J482" s="93" t="str">
        <f t="shared" si="70"/>
        <v>未確認</v>
      </c>
      <c r="K482" s="152" t="str">
        <f ref="K482:K501" t="shared" si="71">IF(OR(COUNTIF(L482:BS482,"未確認")&gt;0,COUNTIF(L482:BS482,"*")&gt;0),"※","")</f>
        <v>※</v>
      </c>
      <c r="L482" s="94" t="s">
        <v>368</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34"/>
      <c r="E483" s="291" t="s">
        <v>457</v>
      </c>
      <c r="F483" s="292"/>
      <c r="G483" s="292"/>
      <c r="H483" s="293"/>
      <c r="I483" s="296"/>
      <c r="J483" s="93" t="str">
        <f t="shared" si="70"/>
        <v>未確認</v>
      </c>
      <c r="K483" s="152" t="str">
        <f t="shared" si="71"/>
        <v>※</v>
      </c>
      <c r="L483" s="94" t="s">
        <v>368</v>
      </c>
      <c r="M483" s="259">
        <v>0</v>
      </c>
      <c r="N483" s="259" t="s">
        <v>368</v>
      </c>
      <c r="O483" s="259" t="s">
        <v>368</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34"/>
      <c r="E484" s="291" t="s">
        <v>459</v>
      </c>
      <c r="F484" s="292"/>
      <c r="G484" s="292"/>
      <c r="H484" s="293"/>
      <c r="I484" s="296"/>
      <c r="J484" s="93" t="str">
        <f t="shared" si="70"/>
        <v>未確認</v>
      </c>
      <c r="K484" s="152" t="str">
        <f t="shared" si="71"/>
        <v>※</v>
      </c>
      <c r="L484" s="94" t="s">
        <v>368</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5"/>
      <c r="E485" s="291" t="s">
        <v>461</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8" t="s">
        <v>463</v>
      </c>
      <c r="D486" s="299"/>
      <c r="E486" s="299"/>
      <c r="F486" s="299"/>
      <c r="G486" s="299"/>
      <c r="H486" s="300"/>
      <c r="I486" s="295" t="s">
        <v>464</v>
      </c>
      <c r="J486" s="93" t="str">
        <f>IF(SUM(L486:BS486)=0,IF(COUNTIF(L486:BS486,"未確認")&gt;0,"未確認",IF(COUNTIF(L486:BS486,"~*")&gt;0,"*",SUM(L486:BS486))),SUM(L486:BS486))</f>
        <v>未確認</v>
      </c>
      <c r="K486" s="152" t="str">
        <f t="shared" si="71"/>
        <v>※</v>
      </c>
      <c r="L486" s="94" t="s">
        <v>368</v>
      </c>
      <c r="M486" s="259">
        <v>245</v>
      </c>
      <c r="N486" s="259" t="s">
        <v>368</v>
      </c>
      <c r="O486" s="259" t="s">
        <v>368</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t="s">
        <v>438</v>
      </c>
      <c r="E487" s="291" t="s">
        <v>439</v>
      </c>
      <c r="F487" s="292"/>
      <c r="G487" s="292"/>
      <c r="H487" s="293"/>
      <c r="I487" s="296"/>
      <c r="J487" s="93" t="str">
        <f t="shared" si="70"/>
        <v>未確認</v>
      </c>
      <c r="K487" s="152" t="str">
        <f t="shared" si="71"/>
        <v>※</v>
      </c>
      <c r="L487" s="94" t="s">
        <v>368</v>
      </c>
      <c r="M487" s="259" t="s">
        <v>368</v>
      </c>
      <c r="N487" s="259" t="s">
        <v>368</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34"/>
      <c r="E488" s="291" t="s">
        <v>441</v>
      </c>
      <c r="F488" s="292"/>
      <c r="G488" s="292"/>
      <c r="H488" s="293"/>
      <c r="I488" s="296"/>
      <c r="J488" s="93" t="str">
        <f t="shared" si="70"/>
        <v>未確認</v>
      </c>
      <c r="K488" s="152" t="str">
        <f t="shared" si="71"/>
        <v>※</v>
      </c>
      <c r="L488" s="94">
        <v>0</v>
      </c>
      <c r="M488" s="259">
        <v>261</v>
      </c>
      <c r="N488" s="259" t="s">
        <v>368</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34"/>
      <c r="E489" s="291" t="s">
        <v>443</v>
      </c>
      <c r="F489" s="292"/>
      <c r="G489" s="292"/>
      <c r="H489" s="293"/>
      <c r="I489" s="296"/>
      <c r="J489" s="93" t="str">
        <f t="shared" si="70"/>
        <v>未確認</v>
      </c>
      <c r="K489" s="152" t="str">
        <f t="shared" si="71"/>
        <v>※</v>
      </c>
      <c r="L489" s="94" t="s">
        <v>368</v>
      </c>
      <c r="M489" s="259" t="s">
        <v>368</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34"/>
      <c r="E490" s="291" t="s">
        <v>445</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34"/>
      <c r="E491" s="291" t="s">
        <v>447</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34"/>
      <c r="E492" s="291" t="s">
        <v>449</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34"/>
      <c r="E493" s="291" t="s">
        <v>451</v>
      </c>
      <c r="F493" s="292"/>
      <c r="G493" s="292"/>
      <c r="H493" s="293"/>
      <c r="I493" s="296"/>
      <c r="J493" s="93" t="str">
        <f t="shared" si="70"/>
        <v>未確認</v>
      </c>
      <c r="K493" s="152" t="str">
        <f t="shared" si="71"/>
        <v>※</v>
      </c>
      <c r="L493" s="94" t="s">
        <v>368</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34"/>
      <c r="E494" s="291" t="s">
        <v>453</v>
      </c>
      <c r="F494" s="292"/>
      <c r="G494" s="292"/>
      <c r="H494" s="293"/>
      <c r="I494" s="296"/>
      <c r="J494" s="93" t="str">
        <f t="shared" si="70"/>
        <v>未確認</v>
      </c>
      <c r="K494" s="152" t="str">
        <f t="shared" si="71"/>
        <v>※</v>
      </c>
      <c r="L494" s="94" t="s">
        <v>368</v>
      </c>
      <c r="M494" s="259">
        <v>0</v>
      </c>
      <c r="N494" s="259" t="s">
        <v>368</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34"/>
      <c r="E495" s="291" t="s">
        <v>455</v>
      </c>
      <c r="F495" s="292"/>
      <c r="G495" s="292"/>
      <c r="H495" s="293"/>
      <c r="I495" s="296"/>
      <c r="J495" s="93" t="str">
        <f t="shared" si="70"/>
        <v>未確認</v>
      </c>
      <c r="K495" s="152" t="str">
        <f t="shared" si="71"/>
        <v>※</v>
      </c>
      <c r="L495" s="94" t="s">
        <v>368</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34"/>
      <c r="E496" s="291" t="s">
        <v>457</v>
      </c>
      <c r="F496" s="292"/>
      <c r="G496" s="292"/>
      <c r="H496" s="293"/>
      <c r="I496" s="296"/>
      <c r="J496" s="93" t="str">
        <f t="shared" si="70"/>
        <v>未確認</v>
      </c>
      <c r="K496" s="152" t="str">
        <f t="shared" si="71"/>
        <v>※</v>
      </c>
      <c r="L496" s="94" t="s">
        <v>368</v>
      </c>
      <c r="M496" s="259">
        <v>0</v>
      </c>
      <c r="N496" s="259">
        <v>0</v>
      </c>
      <c r="O496" s="259" t="s">
        <v>368</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34"/>
      <c r="E497" s="291" t="s">
        <v>459</v>
      </c>
      <c r="F497" s="292"/>
      <c r="G497" s="292"/>
      <c r="H497" s="293"/>
      <c r="I497" s="296"/>
      <c r="J497" s="93" t="str">
        <f t="shared" si="70"/>
        <v>未確認</v>
      </c>
      <c r="K497" s="152" t="str">
        <f t="shared" si="71"/>
        <v>※</v>
      </c>
      <c r="L497" s="94" t="s">
        <v>368</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5"/>
      <c r="E498" s="291" t="s">
        <v>461</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477</v>
      </c>
      <c r="B499" s="118"/>
      <c r="C499" s="291" t="s">
        <v>478</v>
      </c>
      <c r="D499" s="292"/>
      <c r="E499" s="292"/>
      <c r="F499" s="292"/>
      <c r="G499" s="292"/>
      <c r="H499" s="293"/>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480</v>
      </c>
      <c r="B500" s="118"/>
      <c r="C500" s="291" t="s">
        <v>481</v>
      </c>
      <c r="D500" s="292"/>
      <c r="E500" s="292"/>
      <c r="F500" s="292"/>
      <c r="G500" s="292"/>
      <c r="H500" s="293"/>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483</v>
      </c>
      <c r="B501" s="118"/>
      <c r="C501" s="291" t="s">
        <v>484</v>
      </c>
      <c r="D501" s="292"/>
      <c r="E501" s="292"/>
      <c r="F501" s="292"/>
      <c r="G501" s="292"/>
      <c r="H501" s="293"/>
      <c r="I501" s="98" t="s">
        <v>485</v>
      </c>
      <c r="J501" s="93" t="str">
        <f t="shared" si="70"/>
        <v>未確認</v>
      </c>
      <c r="K501" s="152" t="str">
        <f t="shared" si="71"/>
        <v>※</v>
      </c>
      <c r="L501" s="94" t="s">
        <v>368</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91" t="s">
        <v>489</v>
      </c>
      <c r="D509" s="292"/>
      <c r="E509" s="292"/>
      <c r="F509" s="292"/>
      <c r="G509" s="292"/>
      <c r="H509" s="293"/>
      <c r="I509" s="100" t="s">
        <v>490</v>
      </c>
      <c r="J509" s="93" t="str">
        <f>IF(SUM(L509:BS509)=0,IF(COUNTIF(L509:BS509,"未確認")&gt;0,"未確認",IF(COUNTIF(L509:BS509,"~*")&gt;0,"*",SUM(L509:BS509))),SUM(L509:BS509))</f>
        <v>未確認</v>
      </c>
      <c r="K509" s="152" t="str">
        <f ref="K509:K516" t="shared" si="76">IF(OR(COUNTIF(L509:BS509,"未確認")&gt;0,COUNTIF(L509:BS509,"*")&gt;0),"※","")</f>
        <v>※</v>
      </c>
      <c r="L509" s="94" t="s">
        <v>368</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91" t="s">
        <v>492</v>
      </c>
      <c r="D510" s="292"/>
      <c r="E510" s="292"/>
      <c r="F510" s="292"/>
      <c r="G510" s="292"/>
      <c r="H510" s="293"/>
      <c r="I510" s="98" t="s">
        <v>493</v>
      </c>
      <c r="J510" s="93" t="str">
        <f ref="J510:J516" t="shared" si="77">IF(SUM(L510:BS510)=0,IF(COUNTIF(L510:BS510,"未確認")&gt;0,"未確認",IF(COUNTIF(L510:BS510,"~*")&gt;0,"*",SUM(L510:BS510))),SUM(L510:BS510))</f>
        <v>未確認</v>
      </c>
      <c r="K510" s="152" t="str">
        <f t="shared" si="76"/>
        <v>※</v>
      </c>
      <c r="L510" s="94" t="s">
        <v>368</v>
      </c>
      <c r="M510" s="259" t="s">
        <v>368</v>
      </c>
      <c r="N510" s="259" t="s">
        <v>368</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494</v>
      </c>
      <c r="B511" s="155"/>
      <c r="C511" s="291" t="s">
        <v>495</v>
      </c>
      <c r="D511" s="292"/>
      <c r="E511" s="292"/>
      <c r="F511" s="292"/>
      <c r="G511" s="292"/>
      <c r="H511" s="293"/>
      <c r="I511" s="98" t="s">
        <v>496</v>
      </c>
      <c r="J511" s="93" t="str">
        <f t="shared" si="77"/>
        <v>未確認</v>
      </c>
      <c r="K511" s="152" t="str">
        <f t="shared" si="76"/>
        <v>※</v>
      </c>
      <c r="L511" s="94" t="s">
        <v>368</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497</v>
      </c>
      <c r="B512" s="155"/>
      <c r="C512" s="291" t="s">
        <v>498</v>
      </c>
      <c r="D512" s="292"/>
      <c r="E512" s="292"/>
      <c r="F512" s="292"/>
      <c r="G512" s="292"/>
      <c r="H512" s="293"/>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500</v>
      </c>
      <c r="B513" s="155"/>
      <c r="C513" s="291" t="s">
        <v>501</v>
      </c>
      <c r="D513" s="292"/>
      <c r="E513" s="292"/>
      <c r="F513" s="292"/>
      <c r="G513" s="292"/>
      <c r="H513" s="293"/>
      <c r="I513" s="98" t="s">
        <v>502</v>
      </c>
      <c r="J513" s="93" t="str">
        <f t="shared" si="77"/>
        <v>未確認</v>
      </c>
      <c r="K513" s="152" t="str">
        <f t="shared" si="76"/>
        <v>※</v>
      </c>
      <c r="L513" s="94" t="s">
        <v>368</v>
      </c>
      <c r="M513" s="259" t="s">
        <v>368</v>
      </c>
      <c r="N513" s="259" t="s">
        <v>368</v>
      </c>
      <c r="O513" s="259" t="s">
        <v>368</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t="s">
        <v>368</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204</v>
      </c>
      <c r="M540" s="259" t="s">
        <v>368</v>
      </c>
      <c r="N540" s="259">
        <v>205</v>
      </c>
      <c r="O540" s="259">
        <v>235</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591</v>
      </c>
      <c r="M568" s="271" t="s">
        <v>37</v>
      </c>
      <c r="N568" s="271" t="s">
        <v>591</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592</v>
      </c>
      <c r="D569" s="286"/>
      <c r="E569" s="286"/>
      <c r="F569" s="286"/>
      <c r="G569" s="286"/>
      <c r="H569" s="287"/>
      <c r="I569" s="279" t="s">
        <v>593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3" t="s">
        <v>595</v>
      </c>
      <c r="E570" s="324"/>
      <c r="F570" s="324"/>
      <c r="G570" s="324"/>
      <c r="H570" s="325"/>
      <c r="I570" s="326"/>
      <c r="J570" s="277"/>
      <c r="K570" s="278"/>
      <c r="L570" s="158">
        <v>51</v>
      </c>
      <c r="M570" s="260">
        <v>40.1</v>
      </c>
      <c r="N570" s="260">
        <v>56.4</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3" t="s">
        <v>597</v>
      </c>
      <c r="E571" s="324"/>
      <c r="F571" s="324"/>
      <c r="G571" s="324"/>
      <c r="H571" s="325"/>
      <c r="I571" s="326"/>
      <c r="J571" s="277"/>
      <c r="K571" s="278"/>
      <c r="L571" s="158">
        <v>34.9</v>
      </c>
      <c r="M571" s="260">
        <v>21.4</v>
      </c>
      <c r="N571" s="260">
        <v>33.8</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3" t="s">
        <v>599</v>
      </c>
      <c r="E572" s="324"/>
      <c r="F572" s="324"/>
      <c r="G572" s="324"/>
      <c r="H572" s="325"/>
      <c r="I572" s="326"/>
      <c r="J572" s="277"/>
      <c r="K572" s="278"/>
      <c r="L572" s="158">
        <v>20.2</v>
      </c>
      <c r="M572" s="260">
        <v>18.7</v>
      </c>
      <c r="N572" s="260">
        <v>28.2</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3" t="s">
        <v>601</v>
      </c>
      <c r="E573" s="324"/>
      <c r="F573" s="324"/>
      <c r="G573" s="324"/>
      <c r="H573" s="325"/>
      <c r="I573" s="326"/>
      <c r="J573" s="277"/>
      <c r="K573" s="278"/>
      <c r="L573" s="158">
        <v>15.1</v>
      </c>
      <c r="M573" s="260">
        <v>8.2</v>
      </c>
      <c r="N573" s="260">
        <v>12.8</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3" t="s">
        <v>603</v>
      </c>
      <c r="E574" s="324"/>
      <c r="F574" s="324"/>
      <c r="G574" s="324"/>
      <c r="H574" s="325"/>
      <c r="I574" s="326"/>
      <c r="J574" s="277"/>
      <c r="K574" s="278"/>
      <c r="L574" s="158">
        <v>9.2</v>
      </c>
      <c r="M574" s="260">
        <v>19.2</v>
      </c>
      <c r="N574" s="260">
        <v>2.8</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3" t="s">
        <v>605</v>
      </c>
      <c r="E575" s="324"/>
      <c r="F575" s="324"/>
      <c r="G575" s="324"/>
      <c r="H575" s="325"/>
      <c r="I575" s="326"/>
      <c r="J575" s="277"/>
      <c r="K575" s="278"/>
      <c r="L575" s="158">
        <v>30.9</v>
      </c>
      <c r="M575" s="260">
        <v>30.4</v>
      </c>
      <c r="N575" s="260">
        <v>31.2</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3" t="s">
        <v>595</v>
      </c>
      <c r="E577" s="324"/>
      <c r="F577" s="324"/>
      <c r="G577" s="324"/>
      <c r="H577" s="325"/>
      <c r="I577" s="326"/>
      <c r="J577" s="277"/>
      <c r="K577" s="278"/>
      <c r="L577" s="158">
        <v>0</v>
      </c>
      <c r="M577" s="260">
        <v>0</v>
      </c>
      <c r="N577" s="260">
        <v>0</v>
      </c>
      <c r="O577" s="260">
        <v>27.2</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3" t="s">
        <v>597</v>
      </c>
      <c r="E578" s="324"/>
      <c r="F578" s="324"/>
      <c r="G578" s="324"/>
      <c r="H578" s="325"/>
      <c r="I578" s="326"/>
      <c r="J578" s="277"/>
      <c r="K578" s="278"/>
      <c r="L578" s="158">
        <v>0</v>
      </c>
      <c r="M578" s="260">
        <v>0</v>
      </c>
      <c r="N578" s="260">
        <v>0</v>
      </c>
      <c r="O578" s="260">
        <v>9.9</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3" t="s">
        <v>599</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3" t="s">
        <v>601</v>
      </c>
      <c r="E580" s="324"/>
      <c r="F580" s="324"/>
      <c r="G580" s="324"/>
      <c r="H580" s="325"/>
      <c r="I580" s="326"/>
      <c r="J580" s="277"/>
      <c r="K580" s="278"/>
      <c r="L580" s="158">
        <v>0</v>
      </c>
      <c r="M580" s="260">
        <v>0</v>
      </c>
      <c r="N580" s="260">
        <v>0</v>
      </c>
      <c r="O580" s="260">
        <v>3</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3" t="s">
        <v>603</v>
      </c>
      <c r="E581" s="324"/>
      <c r="F581" s="324"/>
      <c r="G581" s="324"/>
      <c r="H581" s="325"/>
      <c r="I581" s="326"/>
      <c r="J581" s="277"/>
      <c r="K581" s="278"/>
      <c r="L581" s="158">
        <v>0</v>
      </c>
      <c r="M581" s="260">
        <v>0</v>
      </c>
      <c r="N581" s="260">
        <v>0</v>
      </c>
      <c r="O581" s="260">
        <v>0.1</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3" t="s">
        <v>605</v>
      </c>
      <c r="E582" s="324"/>
      <c r="F582" s="324"/>
      <c r="G582" s="324"/>
      <c r="H582" s="325"/>
      <c r="I582" s="326"/>
      <c r="J582" s="277"/>
      <c r="K582" s="278"/>
      <c r="L582" s="158">
        <v>0</v>
      </c>
      <c r="M582" s="260">
        <v>0</v>
      </c>
      <c r="N582" s="260">
        <v>0</v>
      </c>
      <c r="O582" s="260">
        <v>3.1</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3" t="s">
        <v>595</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3" t="s">
        <v>597</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3" t="s">
        <v>599</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3" t="s">
        <v>601</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3" t="s">
        <v>603</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3" t="s">
        <v>605</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621</v>
      </c>
      <c r="C597" s="291" t="s">
        <v>622</v>
      </c>
      <c r="D597" s="292"/>
      <c r="E597" s="292"/>
      <c r="F597" s="292"/>
      <c r="G597" s="292"/>
      <c r="H597" s="293"/>
      <c r="I597" s="100" t="s">
        <v>623</v>
      </c>
      <c r="J597" s="93" t="str">
        <f>IF(SUM(L597:BS597)=0,IF(COUNTIF(L597:BS597,"未確認")&gt;0,"未確認",IF(COUNTIF(L597:BS597,"~*")&gt;0,"*",SUM(L597:BS597))),SUM(L597:BS597))</f>
        <v>未確認</v>
      </c>
      <c r="K597" s="152" t="str">
        <f>IF(OR(COUNTIF(L597:BS597,"未確認")&gt;0,COUNTIF(L597:BS597,"*")&gt;0),"※","")</f>
        <v>※</v>
      </c>
      <c r="L597" s="94" t="s">
        <v>368</v>
      </c>
      <c r="M597" s="259" t="s">
        <v>368</v>
      </c>
      <c r="N597" s="259" t="s">
        <v>368</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624</v>
      </c>
      <c r="B598" s="68"/>
      <c r="C598" s="291" t="s">
        <v>625</v>
      </c>
      <c r="D598" s="292"/>
      <c r="E598" s="292"/>
      <c r="F598" s="292"/>
      <c r="G598" s="292"/>
      <c r="H598" s="293"/>
      <c r="I598" s="100" t="s">
        <v>626</v>
      </c>
      <c r="J598" s="93" t="str">
        <f>IF(SUM(L598:BS598)=0,IF(COUNTIF(L598:BS598,"未確認")&gt;0,"未確認",IF(COUNTIF(L598:BS598,"~*")&gt;0,"*",SUM(L598:BS598))),SUM(L598:BS598))</f>
        <v>未確認</v>
      </c>
      <c r="K598" s="152" t="str">
        <f>IF(OR(COUNTIF(L598:BS598,"未確認")&gt;0,COUNTIF(L598:BS598,"*")&gt;0),"※","")</f>
        <v>※</v>
      </c>
      <c r="L598" s="94" t="s">
        <v>368</v>
      </c>
      <c r="M598" s="259" t="s">
        <v>368</v>
      </c>
      <c r="N598" s="259" t="s">
        <v>368</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91" t="s">
        <v>628</v>
      </c>
      <c r="D599" s="292"/>
      <c r="E599" s="292"/>
      <c r="F599" s="292"/>
      <c r="G599" s="292"/>
      <c r="H599" s="293"/>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630</v>
      </c>
      <c r="B600" s="68"/>
      <c r="C600" s="291" t="s">
        <v>631</v>
      </c>
      <c r="D600" s="292"/>
      <c r="E600" s="292"/>
      <c r="F600" s="292"/>
      <c r="G600" s="292"/>
      <c r="H600" s="293"/>
      <c r="I600" s="220" t="s">
        <v>632</v>
      </c>
      <c r="J600" s="93" t="str">
        <f>IF(SUM(L600:BS600)=0,IF(COUNTIF(L600:BS600,"未確認")&gt;0,"未確認",IF(COUNTIF(L600:BS600,"~*")&gt;0,"*",SUM(L600:BS600))),SUM(L600:BS600))</f>
        <v>未確認</v>
      </c>
      <c r="K600" s="152" t="str">
        <f>IF(OR(COUNTIF(L600:BS600,"未確認")&gt;0,COUNTIF(L600:BS600,"*")&gt;0),"※","")</f>
        <v>※</v>
      </c>
      <c r="L600" s="94" t="s">
        <v>368</v>
      </c>
      <c r="M600" s="259" t="s">
        <v>368</v>
      </c>
      <c r="N600" s="259" t="s">
        <v>368</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91" t="s">
        <v>634</v>
      </c>
      <c r="D601" s="292"/>
      <c r="E601" s="292"/>
      <c r="F601" s="292"/>
      <c r="G601" s="292"/>
      <c r="H601" s="293"/>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636</v>
      </c>
      <c r="B602" s="68"/>
      <c r="C602" s="285" t="s">
        <v>637</v>
      </c>
      <c r="D602" s="286"/>
      <c r="E602" s="286"/>
      <c r="F602" s="286"/>
      <c r="G602" s="286"/>
      <c r="H602" s="287"/>
      <c r="I602" s="295" t="s">
        <v>638</v>
      </c>
      <c r="J602" s="105">
        <v>827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639</v>
      </c>
      <c r="B603" s="68"/>
      <c r="C603" s="218"/>
      <c r="D603" s="219"/>
      <c r="E603" s="282" t="s">
        <v>640</v>
      </c>
      <c r="F603" s="283"/>
      <c r="G603" s="283"/>
      <c r="H603" s="284"/>
      <c r="I603" s="297"/>
      <c r="J603" s="105">
        <v>142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641</v>
      </c>
      <c r="B604" s="68"/>
      <c r="C604" s="285" t="s">
        <v>642</v>
      </c>
      <c r="D604" s="286"/>
      <c r="E604" s="286"/>
      <c r="F604" s="286"/>
      <c r="G604" s="286"/>
      <c r="H604" s="287"/>
      <c r="I604" s="279" t="s">
        <v>643</v>
      </c>
      <c r="J604" s="105">
        <v>1352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644</v>
      </c>
      <c r="B605" s="68"/>
      <c r="C605" s="218"/>
      <c r="D605" s="219"/>
      <c r="E605" s="282" t="s">
        <v>640</v>
      </c>
      <c r="F605" s="283"/>
      <c r="G605" s="283"/>
      <c r="H605" s="284"/>
      <c r="I605" s="281"/>
      <c r="J605" s="105">
        <v>271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2" t="s">
        <v>646</v>
      </c>
      <c r="D606" s="283"/>
      <c r="E606" s="283"/>
      <c r="F606" s="283"/>
      <c r="G606" s="283"/>
      <c r="H606" s="284"/>
      <c r="I606" s="98" t="s">
        <v>647</v>
      </c>
      <c r="J606" s="93">
        <v>741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648</v>
      </c>
      <c r="B607" s="68"/>
      <c r="C607" s="291" t="s">
        <v>649</v>
      </c>
      <c r="D607" s="292"/>
      <c r="E607" s="292"/>
      <c r="F607" s="292"/>
      <c r="G607" s="292"/>
      <c r="H607" s="293"/>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368</v>
      </c>
      <c r="M607" s="259" t="s">
        <v>368</v>
      </c>
      <c r="N607" s="259" t="s">
        <v>368</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651</v>
      </c>
      <c r="B608" s="68"/>
      <c r="C608" s="291" t="s">
        <v>652</v>
      </c>
      <c r="D608" s="292"/>
      <c r="E608" s="292"/>
      <c r="F608" s="292"/>
      <c r="G608" s="292"/>
      <c r="H608" s="293"/>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654</v>
      </c>
      <c r="B609" s="68"/>
      <c r="C609" s="291" t="s">
        <v>655</v>
      </c>
      <c r="D609" s="292"/>
      <c r="E609" s="292"/>
      <c r="F609" s="292"/>
      <c r="G609" s="292"/>
      <c r="H609" s="293"/>
      <c r="I609" s="98" t="s">
        <v>656</v>
      </c>
      <c r="J609" s="93" t="str">
        <f t="shared" si="108"/>
        <v>未確認</v>
      </c>
      <c r="K609" s="152" t="str">
        <f t="shared" si="109"/>
        <v>※</v>
      </c>
      <c r="L609" s="94" t="s">
        <v>368</v>
      </c>
      <c r="M609" s="259" t="s">
        <v>368</v>
      </c>
      <c r="N609" s="259" t="s">
        <v>368</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657</v>
      </c>
      <c r="B610" s="68"/>
      <c r="C610" s="291" t="s">
        <v>658</v>
      </c>
      <c r="D610" s="292"/>
      <c r="E610" s="292"/>
      <c r="F610" s="292"/>
      <c r="G610" s="292"/>
      <c r="H610" s="293"/>
      <c r="I610" s="98" t="s">
        <v>659</v>
      </c>
      <c r="J610" s="93" t="str">
        <f t="shared" si="108"/>
        <v>未確認</v>
      </c>
      <c r="K610" s="152" t="str">
        <f t="shared" si="109"/>
        <v>※</v>
      </c>
      <c r="L610" s="94" t="s">
        <v>368</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91" t="s">
        <v>661</v>
      </c>
      <c r="D611" s="292"/>
      <c r="E611" s="292"/>
      <c r="F611" s="292"/>
      <c r="G611" s="292"/>
      <c r="H611" s="293"/>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663</v>
      </c>
      <c r="B612" s="68"/>
      <c r="C612" s="291" t="s">
        <v>664</v>
      </c>
      <c r="D612" s="292"/>
      <c r="E612" s="292"/>
      <c r="F612" s="292"/>
      <c r="G612" s="292"/>
      <c r="H612" s="293"/>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2" t="s">
        <v>668</v>
      </c>
      <c r="D620" s="283"/>
      <c r="E620" s="283"/>
      <c r="F620" s="283"/>
      <c r="G620" s="283"/>
      <c r="H620" s="284"/>
      <c r="I620" s="320" t="s">
        <v>669</v>
      </c>
      <c r="J620" s="93" t="str">
        <f>IF(SUM(L620:BS620)=0,IF(COUNTIF(L620:BS620,"未確認")&gt;0,"未確認",IF(COUNTIF(L620:BS620,"~*")&gt;0,"*",SUM(L620:BS620))),SUM(L620:BS620))</f>
        <v>未確認</v>
      </c>
      <c r="K620" s="152" t="str">
        <f ref="K620:K631" t="shared" si="114">IF(OR(COUNTIF(L620:BS620,"未確認")&gt;0,COUNTIF(L620:BS620,"*")&gt;0),"※","")</f>
        <v>※</v>
      </c>
      <c r="L620" s="94" t="s">
        <v>368</v>
      </c>
      <c r="M620" s="259">
        <v>197</v>
      </c>
      <c r="N620" s="259" t="s">
        <v>368</v>
      </c>
      <c r="O620" s="259">
        <v>332</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2" t="s">
        <v>671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2" t="s">
        <v>673</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674</v>
      </c>
      <c r="B623" s="92"/>
      <c r="C623" s="282" t="s">
        <v>675</v>
      </c>
      <c r="D623" s="283"/>
      <c r="E623" s="283"/>
      <c r="F623" s="283"/>
      <c r="G623" s="283"/>
      <c r="H623" s="284"/>
      <c r="I623" s="274" t="s">
        <v>676</v>
      </c>
      <c r="J623" s="93" t="str">
        <f t="shared" si="115"/>
        <v>未確認</v>
      </c>
      <c r="K623" s="152" t="str">
        <f t="shared" si="114"/>
        <v>※</v>
      </c>
      <c r="L623" s="94" t="s">
        <v>368</v>
      </c>
      <c r="M623" s="259" t="s">
        <v>368</v>
      </c>
      <c r="N623" s="259" t="s">
        <v>368</v>
      </c>
      <c r="O623" s="259" t="s">
        <v>368</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368</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91" t="s">
        <v>679</v>
      </c>
      <c r="D625" s="292"/>
      <c r="E625" s="292"/>
      <c r="F625" s="292"/>
      <c r="G625" s="292"/>
      <c r="H625" s="293"/>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681</v>
      </c>
      <c r="B626" s="92"/>
      <c r="C626" s="282" t="s">
        <v>682</v>
      </c>
      <c r="D626" s="283"/>
      <c r="E626" s="283"/>
      <c r="F626" s="283"/>
      <c r="G626" s="283"/>
      <c r="H626" s="284"/>
      <c r="I626" s="103" t="s">
        <v>683</v>
      </c>
      <c r="J626" s="93" t="str">
        <f t="shared" si="115"/>
        <v>未確認</v>
      </c>
      <c r="K626" s="152" t="str">
        <f t="shared" si="114"/>
        <v>※</v>
      </c>
      <c r="L626" s="94">
        <v>0</v>
      </c>
      <c r="M626" s="259">
        <v>0</v>
      </c>
      <c r="N626" s="259">
        <v>0</v>
      </c>
      <c r="O626" s="259">
        <v>586</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2" t="s">
        <v>685</v>
      </c>
      <c r="D627" s="283"/>
      <c r="E627" s="283"/>
      <c r="F627" s="283"/>
      <c r="G627" s="283"/>
      <c r="H627" s="284"/>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687</v>
      </c>
      <c r="B628" s="96"/>
      <c r="C628" s="291" t="s">
        <v>688</v>
      </c>
      <c r="D628" s="292"/>
      <c r="E628" s="292"/>
      <c r="F628" s="292"/>
      <c r="G628" s="292"/>
      <c r="H628" s="293"/>
      <c r="I628" s="98" t="s">
        <v>689</v>
      </c>
      <c r="J628" s="93" t="str">
        <f t="shared" si="115"/>
        <v>未確認</v>
      </c>
      <c r="K628" s="152" t="str">
        <f t="shared" si="114"/>
        <v>※</v>
      </c>
      <c r="L628" s="94" t="s">
        <v>368</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2" t="s">
        <v>691</v>
      </c>
      <c r="D629" s="283"/>
      <c r="E629" s="283"/>
      <c r="F629" s="283"/>
      <c r="G629" s="283"/>
      <c r="H629" s="284"/>
      <c r="I629" s="98" t="s">
        <v>692</v>
      </c>
      <c r="J629" s="93" t="str">
        <f t="shared" si="115"/>
        <v>未確認</v>
      </c>
      <c r="K629" s="152" t="str">
        <f t="shared" si="114"/>
        <v>※</v>
      </c>
      <c r="L629" s="94" t="s">
        <v>368</v>
      </c>
      <c r="M629" s="259" t="s">
        <v>368</v>
      </c>
      <c r="N629" s="259" t="s">
        <v>368</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693</v>
      </c>
      <c r="B630" s="96"/>
      <c r="C630" s="291" t="s">
        <v>694</v>
      </c>
      <c r="D630" s="292"/>
      <c r="E630" s="292"/>
      <c r="F630" s="292"/>
      <c r="G630" s="292"/>
      <c r="H630" s="293"/>
      <c r="I630" s="98" t="s">
        <v>695</v>
      </c>
      <c r="J630" s="93" t="str">
        <f t="shared" si="115"/>
        <v>未確認</v>
      </c>
      <c r="K630" s="152" t="str">
        <f t="shared" si="114"/>
        <v>※</v>
      </c>
      <c r="L630" s="94" t="s">
        <v>368</v>
      </c>
      <c r="M630" s="259" t="s">
        <v>368</v>
      </c>
      <c r="N630" s="259" t="s">
        <v>368</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91" t="s">
        <v>697</v>
      </c>
      <c r="D631" s="292"/>
      <c r="E631" s="292"/>
      <c r="F631" s="292"/>
      <c r="G631" s="292"/>
      <c r="H631" s="293"/>
      <c r="I631" s="98" t="s">
        <v>698</v>
      </c>
      <c r="J631" s="93" t="str">
        <f t="shared" si="115"/>
        <v>未確認</v>
      </c>
      <c r="K631" s="152" t="str">
        <f t="shared" si="114"/>
        <v>※</v>
      </c>
      <c r="L631" s="94">
        <v>0</v>
      </c>
      <c r="M631" s="259" t="s">
        <v>368</v>
      </c>
      <c r="N631" s="259" t="s">
        <v>368</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700</v>
      </c>
      <c r="B639" s="92"/>
      <c r="C639" s="291" t="s">
        <v>701</v>
      </c>
      <c r="D639" s="292"/>
      <c r="E639" s="292"/>
      <c r="F639" s="292"/>
      <c r="G639" s="292"/>
      <c r="H639" s="293"/>
      <c r="I639" s="98" t="s">
        <v>702</v>
      </c>
      <c r="J639" s="93" t="str">
        <f>IF(SUM(L639:BS639)=0,IF(COUNTIF(L639:BS639,"未確認")&gt;0,"未確認",IF(COUNTIF(L639:BS639,"~*")&gt;0,"*",SUM(L639:BS639))),SUM(L639:BS639))</f>
        <v>未確認</v>
      </c>
      <c r="K639" s="152" t="str">
        <f ref="K639:K646" t="shared" si="120">IF(OR(COUNTIF(L639:BS639,"未確認")&gt;0,COUNTIF(L639:BS639,"*")&gt;0),"※","")</f>
        <v>※</v>
      </c>
      <c r="L639" s="94" t="s">
        <v>368</v>
      </c>
      <c r="M639" s="259" t="s">
        <v>368</v>
      </c>
      <c r="N639" s="259" t="s">
        <v>368</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703</v>
      </c>
      <c r="B640" s="96"/>
      <c r="C640" s="291" t="s">
        <v>704</v>
      </c>
      <c r="D640" s="292"/>
      <c r="E640" s="292"/>
      <c r="F640" s="292"/>
      <c r="G640" s="292"/>
      <c r="H640" s="293"/>
      <c r="I640" s="98" t="s">
        <v>705</v>
      </c>
      <c r="J640" s="93" t="str">
        <f ref="J640:J646" t="shared" si="121">IF(SUM(L640:BS640)=0,IF(COUNTIF(L640:BS640,"未確認")&gt;0,"未確認",IF(COUNTIF(L640:BS640,"~*")&gt;0,"*",SUM(L640:BS640))),SUM(L640:BS640))</f>
        <v>未確認</v>
      </c>
      <c r="K640" s="152" t="str">
        <f t="shared" si="120"/>
        <v>※</v>
      </c>
      <c r="L640" s="94">
        <v>284</v>
      </c>
      <c r="M640" s="259" t="s">
        <v>368</v>
      </c>
      <c r="N640" s="259">
        <v>308</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706</v>
      </c>
      <c r="B641" s="96"/>
      <c r="C641" s="291" t="s">
        <v>707</v>
      </c>
      <c r="D641" s="292"/>
      <c r="E641" s="292"/>
      <c r="F641" s="292"/>
      <c r="G641" s="292"/>
      <c r="H641" s="293"/>
      <c r="I641" s="98" t="s">
        <v>708</v>
      </c>
      <c r="J641" s="93" t="str">
        <f t="shared" si="121"/>
        <v>未確認</v>
      </c>
      <c r="K641" s="152" t="str">
        <f t="shared" si="120"/>
        <v>※</v>
      </c>
      <c r="L641" s="94">
        <v>243</v>
      </c>
      <c r="M641" s="259" t="s">
        <v>368</v>
      </c>
      <c r="N641" s="259">
        <v>251</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709</v>
      </c>
      <c r="B642" s="96"/>
      <c r="C642" s="282" t="s">
        <v>710</v>
      </c>
      <c r="D642" s="283"/>
      <c r="E642" s="283"/>
      <c r="F642" s="283"/>
      <c r="G642" s="283"/>
      <c r="H642" s="284"/>
      <c r="I642" s="98" t="s">
        <v>711</v>
      </c>
      <c r="J642" s="93" t="str">
        <f t="shared" si="121"/>
        <v>未確認</v>
      </c>
      <c r="K642" s="152" t="str">
        <f t="shared" si="120"/>
        <v>※</v>
      </c>
      <c r="L642" s="94" t="s">
        <v>368</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91" t="s">
        <v>713</v>
      </c>
      <c r="D643" s="292"/>
      <c r="E643" s="292"/>
      <c r="F643" s="292"/>
      <c r="G643" s="292"/>
      <c r="H643" s="293"/>
      <c r="I643" s="98" t="s">
        <v>714</v>
      </c>
      <c r="J643" s="93" t="str">
        <f t="shared" si="121"/>
        <v>未確認</v>
      </c>
      <c r="K643" s="152" t="str">
        <f t="shared" si="120"/>
        <v>※</v>
      </c>
      <c r="L643" s="94" t="s">
        <v>368</v>
      </c>
      <c r="M643" s="259" t="s">
        <v>368</v>
      </c>
      <c r="N643" s="259" t="s">
        <v>368</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715</v>
      </c>
      <c r="B644" s="96"/>
      <c r="C644" s="291" t="s">
        <v>716</v>
      </c>
      <c r="D644" s="292"/>
      <c r="E644" s="292"/>
      <c r="F644" s="292"/>
      <c r="G644" s="292"/>
      <c r="H644" s="293"/>
      <c r="I644" s="98" t="s">
        <v>717</v>
      </c>
      <c r="J644" s="93" t="str">
        <f t="shared" si="121"/>
        <v>未確認</v>
      </c>
      <c r="K644" s="152" t="str">
        <f t="shared" si="120"/>
        <v>※</v>
      </c>
      <c r="L644" s="94" t="s">
        <v>368</v>
      </c>
      <c r="M644" s="259" t="s">
        <v>368</v>
      </c>
      <c r="N644" s="259" t="s">
        <v>368</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718</v>
      </c>
      <c r="B645" s="96"/>
      <c r="C645" s="291" t="s">
        <v>719</v>
      </c>
      <c r="D645" s="292"/>
      <c r="E645" s="292"/>
      <c r="F645" s="292"/>
      <c r="G645" s="292"/>
      <c r="H645" s="293"/>
      <c r="I645" s="98" t="s">
        <v>720</v>
      </c>
      <c r="J645" s="93" t="str">
        <f t="shared" si="121"/>
        <v>未確認</v>
      </c>
      <c r="K645" s="152" t="str">
        <f t="shared" si="120"/>
        <v>※</v>
      </c>
      <c r="L645" s="94" t="s">
        <v>368</v>
      </c>
      <c r="M645" s="259" t="s">
        <v>368</v>
      </c>
      <c r="N645" s="259" t="s">
        <v>368</v>
      </c>
      <c r="O645" s="259" t="s">
        <v>368</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2" t="s">
        <v>722</v>
      </c>
      <c r="D646" s="283"/>
      <c r="E646" s="283"/>
      <c r="F646" s="283"/>
      <c r="G646" s="283"/>
      <c r="H646" s="284"/>
      <c r="I646" s="98" t="s">
        <v>723</v>
      </c>
      <c r="J646" s="93" t="str">
        <f t="shared" si="121"/>
        <v>未確認</v>
      </c>
      <c r="K646" s="152" t="str">
        <f t="shared" si="120"/>
        <v>※</v>
      </c>
      <c r="L646" s="94">
        <v>0</v>
      </c>
      <c r="M646" s="259">
        <v>0</v>
      </c>
      <c r="N646" s="259" t="s">
        <v>368</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8" t="s">
        <v>726</v>
      </c>
      <c r="D654" s="299"/>
      <c r="E654" s="299"/>
      <c r="F654" s="299"/>
      <c r="G654" s="299"/>
      <c r="H654" s="300"/>
      <c r="I654" s="98" t="s">
        <v>727</v>
      </c>
      <c r="J654" s="93" t="str">
        <f>IF(SUM(L654:BS654)=0,IF(COUNTIF(L654:BS654,"未確認")&gt;0,"未確認",IF(COUNTIF(L654:BS654,"~*")&gt;0,"*",SUM(L654:BS654))),SUM(L654:BS654))</f>
        <v>未確認</v>
      </c>
      <c r="K654" s="152" t="str">
        <f ref="K654:K668" t="shared" si="126">IF(OR(COUNTIF(L654:BS654,"未確認")&gt;0,COUNTIF(L654:BS654,"*")&gt;0),"※","")</f>
        <v>※</v>
      </c>
      <c r="L654" s="94">
        <v>257</v>
      </c>
      <c r="M654" s="259">
        <v>694</v>
      </c>
      <c r="N654" s="259">
        <v>487</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728</v>
      </c>
      <c r="B655" s="68"/>
      <c r="C655" s="139"/>
      <c r="D655" s="163"/>
      <c r="E655" s="291" t="s">
        <v>729</v>
      </c>
      <c r="F655" s="292"/>
      <c r="G655" s="292"/>
      <c r="H655" s="293"/>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731</v>
      </c>
      <c r="B656" s="68"/>
      <c r="C656" s="139"/>
      <c r="D656" s="163"/>
      <c r="E656" s="291" t="s">
        <v>732</v>
      </c>
      <c r="F656" s="292"/>
      <c r="G656" s="292"/>
      <c r="H656" s="293"/>
      <c r="I656" s="98" t="s">
        <v>733</v>
      </c>
      <c r="J656" s="93" t="str">
        <f t="shared" si="127"/>
        <v>未確認</v>
      </c>
      <c r="K656" s="152" t="str">
        <f t="shared" si="126"/>
        <v>※</v>
      </c>
      <c r="L656" s="94" t="s">
        <v>368</v>
      </c>
      <c r="M656" s="259" t="s">
        <v>368</v>
      </c>
      <c r="N656" s="259" t="s">
        <v>368</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734</v>
      </c>
      <c r="B657" s="68"/>
      <c r="C657" s="221"/>
      <c r="D657" s="222"/>
      <c r="E657" s="291" t="s">
        <v>735</v>
      </c>
      <c r="F657" s="292"/>
      <c r="G657" s="292"/>
      <c r="H657" s="293"/>
      <c r="I657" s="98" t="s">
        <v>736</v>
      </c>
      <c r="J657" s="93" t="str">
        <f t="shared" si="127"/>
        <v>未確認</v>
      </c>
      <c r="K657" s="152" t="str">
        <f t="shared" si="126"/>
        <v>※</v>
      </c>
      <c r="L657" s="94" t="s">
        <v>368</v>
      </c>
      <c r="M657" s="259" t="s">
        <v>368</v>
      </c>
      <c r="N657" s="259">
        <v>277</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91" t="s">
        <v>738</v>
      </c>
      <c r="F658" s="292"/>
      <c r="G658" s="292"/>
      <c r="H658" s="293"/>
      <c r="I658" s="98" t="s">
        <v>739</v>
      </c>
      <c r="J658" s="93" t="str">
        <f t="shared" si="127"/>
        <v>未確認</v>
      </c>
      <c r="K658" s="152" t="str">
        <f t="shared" si="126"/>
        <v>※</v>
      </c>
      <c r="L658" s="94" t="s">
        <v>368</v>
      </c>
      <c r="M658" s="259">
        <v>622</v>
      </c>
      <c r="N658" s="259" t="s">
        <v>368</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740</v>
      </c>
      <c r="B659" s="68"/>
      <c r="C659" s="139"/>
      <c r="D659" s="163"/>
      <c r="E659" s="291" t="s">
        <v>741</v>
      </c>
      <c r="F659" s="292"/>
      <c r="G659" s="292"/>
      <c r="H659" s="293"/>
      <c r="I659" s="98" t="s">
        <v>742</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743</v>
      </c>
      <c r="B660" s="68"/>
      <c r="C660" s="139"/>
      <c r="D660" s="163"/>
      <c r="E660" s="291" t="s">
        <v>744</v>
      </c>
      <c r="F660" s="292"/>
      <c r="G660" s="292"/>
      <c r="H660" s="293"/>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746</v>
      </c>
      <c r="B661" s="68"/>
      <c r="C661" s="139"/>
      <c r="D661" s="163"/>
      <c r="E661" s="291" t="s">
        <v>747</v>
      </c>
      <c r="F661" s="292"/>
      <c r="G661" s="292"/>
      <c r="H661" s="293"/>
      <c r="I661" s="98" t="s">
        <v>748</v>
      </c>
      <c r="J661" s="93" t="str">
        <f t="shared" si="127"/>
        <v>未確認</v>
      </c>
      <c r="K661" s="152" t="str">
        <f t="shared" si="126"/>
        <v>※</v>
      </c>
      <c r="L661" s="94" t="s">
        <v>368</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749</v>
      </c>
      <c r="B662" s="68"/>
      <c r="C662" s="141"/>
      <c r="D662" s="164"/>
      <c r="E662" s="291" t="s">
        <v>750</v>
      </c>
      <c r="F662" s="292"/>
      <c r="G662" s="292"/>
      <c r="H662" s="293"/>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752</v>
      </c>
      <c r="B663" s="68"/>
      <c r="C663" s="291" t="s">
        <v>753</v>
      </c>
      <c r="D663" s="292"/>
      <c r="E663" s="292"/>
      <c r="F663" s="292"/>
      <c r="G663" s="292"/>
      <c r="H663" s="293"/>
      <c r="I663" s="98" t="s">
        <v>754</v>
      </c>
      <c r="J663" s="93" t="str">
        <f t="shared" si="127"/>
        <v>未確認</v>
      </c>
      <c r="K663" s="152" t="str">
        <f t="shared" si="126"/>
        <v>※</v>
      </c>
      <c r="L663" s="94" t="s">
        <v>368</v>
      </c>
      <c r="M663" s="259">
        <v>657</v>
      </c>
      <c r="N663" s="259">
        <v>422</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2" t="s">
        <v>756</v>
      </c>
      <c r="D664" s="283"/>
      <c r="E664" s="283"/>
      <c r="F664" s="283"/>
      <c r="G664" s="283"/>
      <c r="H664" s="284"/>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758</v>
      </c>
      <c r="B665" s="68"/>
      <c r="C665" s="291" t="s">
        <v>759</v>
      </c>
      <c r="D665" s="292"/>
      <c r="E665" s="292"/>
      <c r="F665" s="292"/>
      <c r="G665" s="292"/>
      <c r="H665" s="293"/>
      <c r="I665" s="98" t="s">
        <v>760</v>
      </c>
      <c r="J665" s="93" t="str">
        <f t="shared" si="127"/>
        <v>未確認</v>
      </c>
      <c r="K665" s="152" t="str">
        <f t="shared" si="126"/>
        <v>※</v>
      </c>
      <c r="L665" s="94" t="s">
        <v>368</v>
      </c>
      <c r="M665" s="259">
        <v>538</v>
      </c>
      <c r="N665" s="259">
        <v>366</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761</v>
      </c>
      <c r="B666" s="68"/>
      <c r="C666" s="291" t="s">
        <v>762</v>
      </c>
      <c r="D666" s="292"/>
      <c r="E666" s="292"/>
      <c r="F666" s="292"/>
      <c r="G666" s="292"/>
      <c r="H666" s="293"/>
      <c r="I666" s="98" t="s">
        <v>763</v>
      </c>
      <c r="J666" s="93" t="str">
        <f t="shared" si="127"/>
        <v>未確認</v>
      </c>
      <c r="K666" s="152" t="str">
        <f t="shared" si="126"/>
        <v>※</v>
      </c>
      <c r="L666" s="94" t="s">
        <v>368</v>
      </c>
      <c r="M666" s="259" t="s">
        <v>368</v>
      </c>
      <c r="N666" s="259" t="s">
        <v>368</v>
      </c>
      <c r="O666" s="259" t="s">
        <v>368</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764</v>
      </c>
      <c r="B667" s="68"/>
      <c r="C667" s="282" t="s">
        <v>765</v>
      </c>
      <c r="D667" s="283"/>
      <c r="E667" s="283"/>
      <c r="F667" s="283"/>
      <c r="G667" s="283"/>
      <c r="H667" s="284"/>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91" t="s">
        <v>768</v>
      </c>
      <c r="D668" s="292"/>
      <c r="E668" s="292"/>
      <c r="F668" s="292"/>
      <c r="G668" s="292"/>
      <c r="H668" s="293"/>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770</v>
      </c>
      <c r="B675" s="68"/>
      <c r="C675" s="282" t="s">
        <v>771</v>
      </c>
      <c r="D675" s="283"/>
      <c r="E675" s="283"/>
      <c r="F675" s="283"/>
      <c r="G675" s="283"/>
      <c r="H675" s="284"/>
      <c r="I675" s="103" t="s">
        <v>772</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940</v>
      </c>
      <c r="M678" s="253">
        <v>449</v>
      </c>
      <c r="N678" s="253">
        <v>391</v>
      </c>
      <c r="O678" s="253">
        <v>470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t="s">
        <v>368</v>
      </c>
      <c r="M703" s="259">
        <v>0</v>
      </c>
      <c r="N703" s="259" t="s">
        <v>368</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t="s">
        <v>368</v>
      </c>
      <c r="M712" s="259">
        <v>0</v>
      </c>
      <c r="N712" s="259" t="s">
        <v>368</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