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<sst xmlns="http://schemas.openxmlformats.org/spreadsheetml/2006/main" count="838" uniqueCount="838">
  <si>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竜王リハビリテーション病院</t>
  </si>
  <si>
    <t>〒400-0114 山梨県 甲斐市万才２８７－７</t>
  </si>
  <si>
    <t>病棟の建築時期と構造</t>
  </si>
  <si>
    <t>建物情報＼病棟名</t>
  </si>
  <si>
    <t>2階病棟</t>
  </si>
  <si>
    <t>3階病棟</t>
  </si>
  <si>
    <t>様式１病院病棟票(1)</t>
  </si>
  <si>
    <t>建築時期</t>
  </si>
  <si>
    <t>1983</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</si>
  <si>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</si>
  <si>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</si>
  <si>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</si>
  <si>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</si>
  <si>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</si>
  <si>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</si>
  <si>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</si>
  <si>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</si>
  <si>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</si>
  <si>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</si>
  <si>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</si>
  <si>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</si>
  <si>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</si>
  <si>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</si>
  <si>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</si>
  <si>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</si>
  <si>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</si>
  <si>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</si>
  <si>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</si>
  <si>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</si>
  <si>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</si>
  <si>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</si>
  <si>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</si>
  <si>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</si>
  <si>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</si>
  <si>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</si>
  <si>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</si>
  <si>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</si>
  <si>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</si>
  <si>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</si>
  <si>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</si>
  <si>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</si>
  <si>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</si>
  <si>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</si>
  <si>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</si>
  <si>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</si>
  <si>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</si>
  <si>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</si>
  <si>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</si>
  <si>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</si>
  <si>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</si>
  <si>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</si>
  <si>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</si>
  <si>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</si>
  <si>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</si>
  <si>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</si>
  <si>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</si>
  <si>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</si>
  <si>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</si>
  <si>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</si>
  <si>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</si>
  <si>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</si>
  <si>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</si>
  <si>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</si>
  <si>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</si>
  <si>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</si>
  <si>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</si>
  <si>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</si>
  <si>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</si>
  <si>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</si>
  <si>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</si>
  <si>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</si>
  <si>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</si>
  <si>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</si>
  <si>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</si>
  <si>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</si>
  <si>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</si>
  <si>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</si>
  <si>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</si>
  <si>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</si>
  <si>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</si>
  <si>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</si>
  <si>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</si>
  <si>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</si>
  <si>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</si>
  <si>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</si>
  <si>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</si>
  <si>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</si>
  <si>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</si>
  <si>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</si>
  <si>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</si>
  <si>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</si>
  <si>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</si>
  <si>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</si>
  <si>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</si>
  <si>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</si>
  <si>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</si>
  <si>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</si>
  <si>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</si>
  <si>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</si>
  <si>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</si>
  <si>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</si>
  <si>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</si>
  <si>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</si>
  <si>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</si>
  <si>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</si>
  <si>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循環器内科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</si>
  <si>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</si>
  <si>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</si>
  <si>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</si>
  <si>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</si>
  <si>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</si>
  <si>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</si>
  <si>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</si>
  <si>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</si>
  <si>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</si>
  <si>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</si>
  <si>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</si>
  <si>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</si>
  <si>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</si>
  <si>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</si>
  <si>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</si>
  <si>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</si>
  <si>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</si>
  <si>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</si>
  <si>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</si>
  <si>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</si>
  <si>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</si>
  <si>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</si>
  <si>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</si>
  <si>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</si>
  <si>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</si>
  <si>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</si>
  <si>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</si>
  <si>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</si>
  <si>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</si>
  <si>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</si>
  <si>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</si>
  <si>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</si>
  <si>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</si>
  <si>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</si>
  <si>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</si>
  <si>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</si>
  <si>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</si>
  <si>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</si>
  <si>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</si>
  <si>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</si>
  <si>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</si>
  <si>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</si>
  <si>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</si>
  <si>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</si>
  <si>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</si>
  <si>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</si>
  <si>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</si>
  <si>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</si>
  <si>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</si>
  <si>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</si>
  <si>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</si>
  <si>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</si>
  <si>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</si>
  <si>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</si>
  <si>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</si>
  <si>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</si>
  <si>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</si>
  <si>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</si>
  <si>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</si>
  <si>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</si>
  <si>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</si>
  <si>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</si>
  <si>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</si>
  <si>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</si>
  <si>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</si>
  <si>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</si>
  <si>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</si>
  <si>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</si>
  <si>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</si>
  <si>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</si>
  <si>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</si>
  <si>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</si>
  <si>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</si>
  <si>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</si>
  <si>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</si>
  <si>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</si>
  <si>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</si>
  <si>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</si>
  <si>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</si>
  <si>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</si>
  <si>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</si>
  <si>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</si>
  <si>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</si>
  <si>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</si>
  <si>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</si>
  <si>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</si>
  <si>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</si>
  <si>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</si>
  <si>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</si>
  <si>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</si>
  <si>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</si>
  <si>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</si>
  <si>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</si>
  <si>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</si>
  <si>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</si>
  <si>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</si>
  <si>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</si>
  <si>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</si>
  <si>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</si>
  <si>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</si>
  <si>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</si>
  <si>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</si>
  <si>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</si>
  <si>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</si>
  <si>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</si>
  <si>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</si>
  <si>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</si>
  <si>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</si>
  <si>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</si>
  <si>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</si>
  <si>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</si>
  <si>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</si>
  <si>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</si>
  <si>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</si>
  <si>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</si>
  <si>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</si>
  <si>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</si>
  <si>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</si>
  <si>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</si>
  <si>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</si>
  <si>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</si>
  <si>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</si>
  <si>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</si>
  <si>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</si>
  <si>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</si>
  <si>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</si>
  <si>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</si>
  <si>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</si>
  <si>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</si>
  <si>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</si>
  <si>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</si>
  <si>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</si>
  <si>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</si>
  <si>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</si>
  <si>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</si>
  <si>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</si>
  <si>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</si>
  <si>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</si>
  <si>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</si>
  <si>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</si>
  <si>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</si>
  <si>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</si>
  <si>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</si>
  <si>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</si>
  <si>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</si>
  <si>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</si>
  <si>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</si>
  <si>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</si>
  <si>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</si>
  <si>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</si>
  <si>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</si>
  <si>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</si>
  <si>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</si>
  <si>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</si>
  <si>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</si>
  <si>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</si>
  <si>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</si>
  <si>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</si>
  <si>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</si>
  <si>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</si>
  <si>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</si>
  <si>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</si>
  <si>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</si>
  <si>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</si>
  <si>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</si>
  <si>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</si>
  <si>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</si>
  <si>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</si>
  <si>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</si>
  <si>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</si>
  <si>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</si>
  <si>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</si>
  <si>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</si>
  <si>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</si>
  <si>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</si>
  <si>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</si>
  <si>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</si>
  <si>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</si>
  <si>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</si>
  <si>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</si>
  <si>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</si>
  <si>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</si>
  <si>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</si>
  <si>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</si>
  <si>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</si>
  <si>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</si>
  <si>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</si>
  <si>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</si>
  <si>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</si>
  <si>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</si>
  <si>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</si>
  <si>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</si>
  <si>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</si>
  <si>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</si>
  <si>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</si>
  <si>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</si>
  <si>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</si>
  <si>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</si>
  <si>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</si>
  <si>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</si>
  <si>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</si>
  <si>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</si>
  <si>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</si>
  <si>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</si>
  <si>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</si>
  <si>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</si>
  <si>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</si>
  <si>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</si>
  <si>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</si>
  <si>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</si>
  <si>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</si>
  <si>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</si>
  <si>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</si>
  <si>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</si>
  <si>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</si>
  <si>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</si>
  <si>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</si>
  <si>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</si>
  <si>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</si>
  <si>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</si>
  <si>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</si>
  <si>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</si>
  <si>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</si>
  <si>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</si>
  <si>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</si>
  <si>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</si>
  <si>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</si>
  <si>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</si>
  <si>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</si>
  <si>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</si>
  <si>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</si>
  <si>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</si>
  <si>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</si>
  <si>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</si>
  <si>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</si>
  <si>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</si>
  <si>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</si>
  <si>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</si>
  <si>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</si>
  <si>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</si>
  <si>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</si>
  <si>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</si>
  <si>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</si>
  <si>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</si>
  <si>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</si>
  <si>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</si>
  <si>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２階病棟</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</si>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</sst>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16</v>
      </c>
      <c r="J31" s="302"/>
      <c r="K31" s="303"/>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16</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82</v>
      </c>
      <c r="D104" s="300"/>
      <c r="E104" s="403" t="s">
        <v>83</v>
      </c>
      <c r="F104" s="404"/>
      <c r="G104" s="404"/>
      <c r="H104" s="405"/>
      <c r="I104" s="396" t="s">
        <v>84</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62"/>
      <c r="D105" s="363"/>
      <c r="E105" s="386"/>
      <c r="F105" s="387"/>
      <c r="G105" s="392" t="s">
        <v>86</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88</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8" t="s">
        <v>90</v>
      </c>
      <c r="D108" s="300"/>
      <c r="E108" s="298" t="s">
        <v>83</v>
      </c>
      <c r="F108" s="299"/>
      <c r="G108" s="299"/>
      <c r="H108" s="300"/>
      <c r="I108" s="397"/>
      <c r="J108" s="190">
        <f ref="J108:J116" t="shared" si="9">IF(SUM(L108:BS108)=0,IF(COUNTIF(L108:BS108,"未確認")&gt;0,"未確認",IF(COUNTIF(L108:BS108,"~*")&gt;0,"*",SUM(L108:BS108))),SUM(L108:BS108))</f>
        <v>0</v>
      </c>
      <c r="K108" s="172" t="str">
        <f t="shared" si="8"/>
      </c>
      <c r="L108" s="192">
        <v>63</v>
      </c>
      <c r="M108" s="192">
        <v>55</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62"/>
      <c r="D109" s="363"/>
      <c r="E109" s="406"/>
      <c r="F109" s="407"/>
      <c r="G109" s="291" t="s">
        <v>92</v>
      </c>
      <c r="H109" s="293"/>
      <c r="I109" s="397"/>
      <c r="J109" s="190">
        <f t="shared" si="9"/>
        <v>0</v>
      </c>
      <c r="K109" s="172" t="str">
        <f t="shared" si="8"/>
      </c>
      <c r="L109" s="192">
        <v>63</v>
      </c>
      <c r="M109" s="192">
        <v>55</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62"/>
      <c r="D110" s="363"/>
      <c r="E110" s="406"/>
      <c r="F110" s="387"/>
      <c r="G110" s="291" t="s">
        <v>94</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62"/>
      <c r="D111" s="363"/>
      <c r="E111" s="298" t="s">
        <v>87</v>
      </c>
      <c r="F111" s="299"/>
      <c r="G111" s="299"/>
      <c r="H111" s="300"/>
      <c r="I111" s="397"/>
      <c r="J111" s="190">
        <f t="shared" si="9"/>
        <v>0</v>
      </c>
      <c r="K111" s="172" t="str">
        <f t="shared" si="8"/>
      </c>
      <c r="L111" s="192">
        <v>51</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62"/>
      <c r="D112" s="363"/>
      <c r="E112" s="406"/>
      <c r="F112" s="407"/>
      <c r="G112" s="291" t="s">
        <v>92</v>
      </c>
      <c r="H112" s="293"/>
      <c r="I112" s="397"/>
      <c r="J112" s="190">
        <f t="shared" si="9"/>
        <v>0</v>
      </c>
      <c r="K112" s="172" t="str">
        <f t="shared" si="8"/>
      </c>
      <c r="L112" s="192">
        <v>51</v>
      </c>
      <c r="M112" s="192">
        <v>45</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62"/>
      <c r="D113" s="363"/>
      <c r="E113" s="386"/>
      <c r="F113" s="387"/>
      <c r="G113" s="291" t="s">
        <v>94</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62"/>
      <c r="D114" s="363"/>
      <c r="E114" s="285" t="s">
        <v>88</v>
      </c>
      <c r="F114" s="286"/>
      <c r="G114" s="286"/>
      <c r="H114" s="287"/>
      <c r="I114" s="397"/>
      <c r="J114" s="190">
        <f t="shared" si="9"/>
        <v>0</v>
      </c>
      <c r="K114" s="172" t="str">
        <f t="shared" si="8"/>
      </c>
      <c r="L114" s="192">
        <v>63</v>
      </c>
      <c r="M114" s="192">
        <v>55</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62"/>
      <c r="D115" s="363"/>
      <c r="E115" s="410"/>
      <c r="F115" s="411"/>
      <c r="G115" s="282" t="s">
        <v>92</v>
      </c>
      <c r="H115" s="284"/>
      <c r="I115" s="397"/>
      <c r="J115" s="190">
        <f t="shared" si="9"/>
        <v>0</v>
      </c>
      <c r="K115" s="172" t="str">
        <f t="shared" si="8"/>
      </c>
      <c r="L115" s="192">
        <v>63</v>
      </c>
      <c r="M115" s="192">
        <v>55</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64"/>
      <c r="D116" s="365"/>
      <c r="E116" s="388"/>
      <c r="F116" s="389"/>
      <c r="G116" s="282" t="s">
        <v>94</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92" t="s">
        <v>96</v>
      </c>
      <c r="D117" s="393"/>
      <c r="E117" s="393"/>
      <c r="F117" s="393"/>
      <c r="G117" s="393"/>
      <c r="H117" s="394"/>
      <c r="I117" s="398"/>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8" t="s">
        <v>100</v>
      </c>
      <c r="D125" s="299"/>
      <c r="E125" s="299"/>
      <c r="F125" s="299"/>
      <c r="G125" s="299"/>
      <c r="H125" s="300"/>
      <c r="I125" s="279"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8" t="s">
        <v>104</v>
      </c>
      <c r="F126" s="299"/>
      <c r="G126" s="299"/>
      <c r="H126" s="300"/>
      <c r="I126" s="296"/>
      <c r="J126" s="81"/>
      <c r="K126" s="82"/>
      <c r="L126" s="253" t="s">
        <v>105</v>
      </c>
      <c r="M126" s="253" t="s">
        <v>105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107</v>
      </c>
      <c r="M127" s="253" t="s">
        <v>107</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64"/>
      <c r="F128" s="370"/>
      <c r="G128" s="370"/>
      <c r="H128" s="365"/>
      <c r="I128" s="297"/>
      <c r="J128" s="83"/>
      <c r="K128" s="84"/>
      <c r="L128" s="253" t="s">
        <v>109</v>
      </c>
      <c r="M128" s="253" t="s">
        <v>109</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60</v>
      </c>
      <c r="M137" s="253">
        <v>55</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118</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11</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151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15</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1.5</v>
      </c>
      <c r="M192" s="255">
        <v>2.3</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1.3</v>
      </c>
      <c r="M194" s="255">
        <v>0.2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14</v>
      </c>
      <c r="M195" s="255">
        <v>14</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1.3</v>
      </c>
      <c r="M196" s="255">
        <v>4.7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3</v>
      </c>
      <c r="N219" s="108">
        <v>2</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0</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1</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0.1</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0</v>
      </c>
      <c r="N227" s="108">
        <v>12</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0</v>
      </c>
      <c r="N229" s="108">
        <v>8</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0</v>
      </c>
      <c r="N231" s="108">
        <v>5</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0</v>
      </c>
      <c r="N233" s="108">
        <v>3</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0</v>
      </c>
      <c r="N237" s="108">
        <v>2</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162</v>
      </c>
      <c r="M314" s="255">
        <v>64</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89</v>
      </c>
      <c r="M315" s="255">
        <v>47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73</v>
      </c>
      <c r="M317" s="255">
        <v>17</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18407</v>
      </c>
      <c r="M318" s="255">
        <v>14617</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161</v>
      </c>
      <c r="M319" s="255">
        <v>65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162</v>
      </c>
      <c r="M327" s="255">
        <v>64</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62</v>
      </c>
      <c r="M329" s="255">
        <v>15</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89</v>
      </c>
      <c r="M330" s="255">
        <v>47</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11</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161</v>
      </c>
      <c r="M335" s="255">
        <v>65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56</v>
      </c>
      <c r="M337" s="255">
        <v>11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10</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5</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8</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15</v>
      </c>
      <c r="M342" s="255">
        <v>3</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65</v>
      </c>
      <c r="M343" s="255">
        <v>39</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2</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161</v>
      </c>
      <c r="M352" s="255">
        <v>65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64</v>
      </c>
      <c r="M353" s="255">
        <v>37</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31</v>
      </c>
      <c r="M354" s="255">
        <v>5</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66</v>
      </c>
      <c r="M355" s="255">
        <v>23</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11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7</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4</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352</v>
      </c>
      <c r="M388" s="249" t="s">
        <v>353</v>
      </c>
      <c r="N388" s="247" t="s">
        <v>190</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367</v>
      </c>
      <c r="D402" s="283"/>
      <c r="E402" s="283"/>
      <c r="F402" s="283"/>
      <c r="G402" s="283"/>
      <c r="H402" s="284"/>
      <c r="I402" s="390"/>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114</v>
      </c>
      <c r="D403" s="283"/>
      <c r="E403" s="283"/>
      <c r="F403" s="283"/>
      <c r="G403" s="283"/>
      <c r="H403" s="284"/>
      <c r="I403" s="390"/>
      <c r="J403" s="195" t="str">
        <f t="shared" si="59"/>
        <v>未確認</v>
      </c>
      <c r="K403" s="196" t="str">
        <f t="shared" si="60"/>
        <v>※</v>
      </c>
      <c r="L403" s="94">
        <v>943</v>
      </c>
      <c r="M403" s="259">
        <v>0</v>
      </c>
      <c r="N403" s="259">
        <v>192</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v>0</v>
      </c>
      <c r="M449" s="259">
        <v>136</v>
      </c>
      <c r="N449" s="259">
        <v>26</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433</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t="s">
        <v>433</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24.6</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16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433</v>
      </c>
      <c r="M609" s="259">
        <v>0</v>
      </c>
      <c r="N609" s="259" t="s">
        <v>433</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t="s">
        <v>433</v>
      </c>
      <c r="M626" s="259" t="s">
        <v>433</v>
      </c>
      <c r="N626" s="259">
        <v>40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433</v>
      </c>
      <c r="M629" s="259">
        <v>0</v>
      </c>
      <c r="N629" s="259" t="s">
        <v>433</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433</v>
      </c>
      <c r="M630" s="259">
        <v>0</v>
      </c>
      <c r="N630" s="259" t="s">
        <v>433</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t="s">
        <v>433</v>
      </c>
      <c r="M631" s="259">
        <v>0</v>
      </c>
      <c r="N631" s="259" t="s">
        <v>433</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433</v>
      </c>
      <c r="M644" s="259">
        <v>0</v>
      </c>
      <c r="N644" s="259" t="s">
        <v>433</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823</v>
      </c>
      <c r="M654" s="259">
        <v>0</v>
      </c>
      <c r="N654" s="259">
        <v>181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273</v>
      </c>
      <c r="M656" s="259">
        <v>0</v>
      </c>
      <c r="N656" s="259">
        <v>57</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419</v>
      </c>
      <c r="M657" s="259">
        <v>0</v>
      </c>
      <c r="N657" s="259">
        <v>97</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433</v>
      </c>
      <c r="M658" s="259">
        <v>0</v>
      </c>
      <c r="N658" s="259" t="s">
        <v>433</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t="s">
        <v>433</v>
      </c>
      <c r="M659" s="259">
        <v>0</v>
      </c>
      <c r="N659" s="259" t="s">
        <v>433</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t="s">
        <v>433</v>
      </c>
      <c r="M663" s="259">
        <v>0</v>
      </c>
      <c r="N663" s="259" t="s">
        <v>433</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433</v>
      </c>
      <c r="M665" s="259">
        <v>0</v>
      </c>
      <c r="N665" s="259" t="s">
        <v>433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433</v>
      </c>
      <c r="M666" s="259">
        <v>0</v>
      </c>
      <c r="N666" s="259" t="s">
        <v>433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161</v>
      </c>
      <c r="M678" s="253">
        <v>65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322</v>
      </c>
      <c r="M714" s="259">
        <v>0</v>
      </c>
      <c r="N714" s="259">
        <v>67</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2022-03-24T03:59:48Z</dcterms:created>
  <dcterms:modified xsi:type="dcterms:W3CDTF">2022-03-24T03:59:48Z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