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3040" windowHeight="87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C36" i="10"/>
  <c r="BE35" i="10"/>
  <c r="C35" i="10"/>
  <c r="BW34" i="10"/>
  <c r="BW35" i="10" s="1"/>
  <c r="C34" i="10"/>
  <c r="BW36" i="10" l="1"/>
  <c r="BW37" i="10" s="1"/>
  <c r="BW38" i="10" s="1"/>
  <c r="BW39" i="10" s="1"/>
  <c r="BW40" i="10" s="1"/>
  <c r="BW41" i="10" s="1"/>
  <c r="BW42" i="10" s="1"/>
  <c r="BW43" i="10" s="1"/>
  <c r="CO34" i="10"/>
  <c r="CO35" i="10" s="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U38" i="10" s="1"/>
  <c r="U39" i="10" s="1"/>
  <c r="AM34" i="10"/>
  <c r="AM35" i="10" s="1"/>
  <c r="AM36" i="10" s="1"/>
  <c r="BE34" i="10" l="1"/>
</calcChain>
</file>

<file path=xl/sharedStrings.xml><?xml version="1.0" encoding="utf-8"?>
<sst xmlns="http://schemas.openxmlformats.org/spreadsheetml/2006/main" count="1171" uniqueCount="626">
  <si>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</si>
  <si>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</si>
  <si>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</si>
  <si>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</si>
  <si>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</si>
  <si>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</si>
  <si>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</si>
  <si>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</si>
  <si>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</si>
  <si>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</si>
  <si>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</si>
  <si>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</si>
  <si>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</si>
  <si>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</si>
  <si>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</si>
  <si>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</si>
  <si>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</si>
  <si>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</si>
  <si>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</si>
  <si>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</si>
  <si>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</si>
  <si>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</si>
  <si>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</si>
  <si>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</si>
  <si>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</si>
  <si>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</si>
  <si>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</si>
  <si>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</si>
  <si>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</si>
  <si>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</si>
  <si>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</si>
  <si>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</si>
  <si>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</si>
  <si>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</si>
  <si>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</si>
  <si>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</si>
  <si>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</si>
  <si>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</si>
  <si>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</si>
  <si>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</si>
  <si>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</si>
  <si>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</si>
  <si>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</si>
  <si>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</si>
  <si>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</si>
  <si>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</si>
  <si>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</si>
  <si>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</si>
  <si>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</si>
  <si>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</si>
  <si>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</si>
  <si>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</si>
  <si>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</si>
  <si>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</si>
  <si>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</si>
  <si>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</si>
  <si>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</si>
  <si>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</si>
  <si>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</si>
  <si>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</si>
  <si>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</si>
  <si>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</si>
  <si>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</si>
  <si>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</si>
  <si>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</si>
  <si>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</si>
  <si>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</si>
  <si>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</si>
  <si>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</si>
  <si>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</si>
  <si>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</si>
  <si>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</si>
  <si>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</si>
  <si>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</si>
  <si>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</si>
  <si>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</si>
  <si>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</si>
  <si>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</si>
  <si>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</si>
  <si>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</si>
  <si>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</si>
  <si>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</si>
  <si>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</si>
  <si>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</si>
  <si>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</si>
  <si>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</si>
  <si>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</si>
  <si>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</si>
  <si>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</si>
  <si>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</si>
  <si>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</si>
  <si>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</si>
  <si>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</si>
  <si>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</si>
  <si>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</si>
  <si>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</si>
  <si>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</si>
  <si>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</si>
  <si>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</si>
  <si>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</si>
  <si>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</si>
  <si>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</si>
  <si>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</si>
  <si>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</si>
  <si>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</si>
  <si>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</si>
  <si>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</si>
  <si>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</si>
  <si>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</si>
  <si>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</si>
  <si>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</si>
  <si>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</si>
  <si>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</si>
  <si>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</si>
  <si>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</si>
  <si>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</si>
  <si>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</si>
  <si>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</si>
  <si>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</si>
  <si>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</si>
  <si>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</si>
  <si>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</si>
  <si>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</si>
  <si>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</si>
  <si>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</si>
  <si>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</si>
  <si>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</si>
  <si>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</si>
  <si>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</si>
  <si>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</si>
  <si>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</si>
  <si>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</si>
  <si>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</si>
  <si>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</si>
  <si>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</si>
  <si>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</si>
  <si>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</si>
  <si>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</si>
  <si>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</si>
  <si>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</si>
  <si>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</si>
  <si>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</si>
  <si>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</si>
  <si>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</si>
  <si>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</si>
  <si>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</si>
  <si>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</si>
  <si>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</si>
  <si>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</si>
  <si>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</si>
  <si>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</si>
  <si>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</si>
  <si>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</si>
  <si>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</si>
  <si>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</si>
  <si>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</si>
  <si>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</si>
  <si>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</si>
  <si>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</si>
  <si>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</si>
  <si>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</si>
  <si>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</si>
  <si>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</si>
  <si>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</si>
  <si>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</si>
  <si>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</si>
  <si>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</si>
  <si>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</si>
  <si>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</si>
  <si>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</si>
  <si>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</si>
  <si>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</si>
  <si>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</si>
  <si>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</si>
  <si>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</si>
  <si>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</si>
  <si>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</si>
  <si>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</si>
  <si>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</si>
  <si>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</si>
  <si>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</si>
  <si>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</si>
  <si>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</si>
  <si>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</si>
  <si>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</si>
  <si>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</si>
  <si>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</si>
  <si>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</si>
  <si>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</si>
  <si>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</si>
  <si>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</si>
  <si>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</si>
  <si>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</si>
  <si>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</si>
  <si>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</si>
  <si>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</si>
  <si>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</si>
  <si>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</si>
  <si>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</si>
  <si>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</si>
  <si>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</si>
  <si>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</si>
  <si>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</si>
  <si>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</si>
  <si>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</si>
  <si>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</si>
  <si>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</si>
  <si>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</si>
  <si>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</si>
  <si>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</si>
  <si>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</si>
  <si>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</si>
  <si>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</si>
  <si>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山梨県北杜市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</si>
  <si>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</si>
  <si>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</si>
  <si>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</si>
  <si>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</si>
  <si>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</si>
  <si>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</si>
  <si>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</si>
  <si>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</si>
  <si>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</si>
  <si>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</si>
  <si>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</si>
  <si>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</si>
  <si>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</si>
  <si>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</si>
  <si>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</si>
  <si>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</si>
  <si>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</si>
  <si>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</si>
  <si>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</si>
  <si>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</si>
  <si>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</si>
  <si>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</si>
  <si>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</si>
  <si>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</si>
  <si>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</si>
  <si>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</si>
  <si>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</si>
  <si>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</si>
  <si>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</si>
  <si>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</si>
  <si>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</si>
  <si>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</si>
  <si>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</si>
  <si>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</si>
  <si>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</si>
  <si>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</si>
  <si>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</si>
  <si>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</si>
  <si>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</si>
  <si>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</si>
  <si>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</si>
  <si>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</si>
  <si>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</si>
  <si>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</si>
  <si>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</si>
  <si>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</si>
  <si>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</si>
  <si>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</si>
  <si>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</si>
  <si>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</si>
  <si>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</si>
  <si>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</si>
  <si>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</si>
  <si>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</si>
  <si>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</si>
  <si>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</si>
  <si>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</si>
  <si>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</si>
  <si>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</si>
  <si>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</si>
  <si>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</si>
  <si>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</si>
  <si>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</si>
  <si>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</si>
  <si>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</si>
  <si>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</si>
  <si>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</si>
  <si>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</si>
  <si>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</si>
  <si>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</si>
  <si>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</si>
  <si>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</si>
  <si>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</si>
  <si>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</si>
  <si>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</si>
  <si>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</si>
  <si>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</si>
  <si>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</si>
  <si>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</si>
  <si>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</si>
  <si>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</si>
  <si>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</si>
  <si>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</si>
  <si>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</si>
  <si>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</si>
  <si>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</si>
  <si>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</si>
  <si>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</si>
  <si>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</si>
  <si>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</si>
  <si>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</si>
  <si>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</si>
  <si>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</si>
  <si>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</si>
  <si>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</si>
  <si>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</si>
  <si>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</si>
  <si>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</si>
  <si>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</si>
  <si>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</si>
  <si>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</si>
  <si>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</si>
  <si>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</si>
  <si>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</si>
  <si>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</si>
  <si>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</si>
  <si>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</si>
  <si>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</si>
  <si>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</si>
  <si>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</si>
  <si>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</si>
  <si>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</si>
  <si>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</si>
  <si>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</si>
  <si>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</si>
  <si>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</si>
  <si>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</si>
  <si>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</si>
  <si>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</si>
  <si>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</si>
  <si>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</si>
  <si>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</si>
  <si>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</si>
  <si>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</si>
  <si>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</si>
  <si>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</si>
  <si>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</si>
  <si>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</si>
  <si>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</si>
  <si>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</si>
  <si>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</si>
  <si>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</si>
  <si>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</si>
  <si>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</si>
  <si>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</si>
  <si>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</si>
  <si>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</si>
  <si>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</si>
  <si>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</si>
  <si>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</si>
  <si>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</si>
  <si>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</si>
  <si>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</si>
  <si>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</si>
  <si>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</si>
  <si>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</si>
  <si>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</si>
  <si>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</si>
  <si>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</si>
  <si>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</si>
  <si>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</si>
  <si>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</si>
  <si>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</si>
  <si>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</si>
  <si>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</si>
  <si>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山梨県北杜市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</si>
  <si>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</si>
  <si>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</si>
  <si>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</si>
  <si>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</si>
  <si>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</si>
  <si>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</si>
  <si>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</si>
  <si>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</si>
  <si>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</si>
  <si>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</si>
  <si>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</si>
  <si>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</si>
  <si>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</si>
  <si>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</si>
  <si>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</si>
  <si>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</si>
  <si>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</si>
  <si>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</si>
  <si>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</si>
  <si>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</si>
  <si>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</si>
  <si>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</si>
  <si>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</si>
  <si>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</si>
  <si>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</si>
  <si>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</si>
  <si>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</si>
  <si>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</si>
  <si>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</si>
  <si>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</si>
  <si>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</si>
  <si>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</si>
  <si>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</si>
  <si>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</si>
  <si>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</si>
  <si>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</si>
  <si>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</si>
  <si>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</si>
  <si>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</si>
  <si>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</si>
  <si>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</si>
  <si>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</si>
  <si>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水道事業会計</t>
    <phoneticPr fontId="5"/>
  </si>
  <si>
    <t>下水道事業会計</t>
    <phoneticPr fontId="5"/>
  </si>
  <si>
    <t>-</t>
    <phoneticPr fontId="5"/>
  </si>
  <si>
    <t>新エネルギー事業特別会計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</si>
  <si>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</si>
  <si>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</si>
  <si>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</si>
  <si>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</si>
  <si>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</si>
  <si>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</si>
  <si>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</si>
  <si>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</si>
  <si>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</si>
  <si>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</si>
  <si>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</si>
  <si>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</si>
  <si>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</si>
  <si>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</si>
  <si>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</si>
  <si>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</si>
  <si>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</si>
  <si>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</si>
  <si>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</si>
  <si>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</si>
  <si>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</si>
  <si>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</si>
  <si>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</si>
  <si>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</si>
  <si>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</si>
  <si>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</si>
  <si>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</si>
  <si>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</si>
  <si>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</si>
  <si>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</si>
  <si>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</si>
  <si>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</si>
  <si>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</si>
  <si>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</si>
  <si>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</si>
  <si>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</si>
  <si>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</si>
  <si>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</si>
  <si>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</si>
  <si>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</si>
  <si>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</si>
  <si>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</si>
  <si>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</si>
  <si>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</si>
  <si>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</si>
  <si>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</si>
  <si>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</si>
  <si>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</si>
  <si>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</si>
  <si>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</si>
  <si>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</si>
  <si>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</si>
  <si>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</si>
  <si>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</si>
  <si>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</si>
  <si>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</si>
  <si>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</si>
  <si>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</si>
  <si>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</si>
  <si>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</si>
  <si>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</si>
  <si>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</si>
  <si>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</si>
  <si>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</si>
  <si>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</si>
  <si>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</si>
  <si>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</si>
  <si>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病院事業特別会計</t>
    <phoneticPr fontId="5"/>
  </si>
  <si>
    <t>(Ｆ)</t>
    <phoneticPr fontId="5"/>
  </si>
  <si>
    <t>白州診療所特別会計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</si>
  <si>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</si>
  <si>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</si>
  <si>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</si>
  <si>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</si>
  <si>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</si>
  <si>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</si>
  <si>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</si>
  <si>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</si>
  <si>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</si>
  <si>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</si>
  <si>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</si>
  <si>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</si>
  <si>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</si>
  <si>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</si>
  <si>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</si>
  <si>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</si>
  <si>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</si>
  <si>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</si>
  <si>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</si>
  <si>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</si>
  <si>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</si>
  <si>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</si>
  <si>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</si>
  <si>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</si>
  <si>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</si>
  <si>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</si>
  <si>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</si>
  <si>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</si>
  <si>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</si>
  <si>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</si>
  <si>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</si>
  <si>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</si>
  <si>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</si>
  <si>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</si>
  <si>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</si>
  <si>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</si>
  <si>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</si>
  <si>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</si>
  <si>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</si>
  <si>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</si>
  <si>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</si>
  <si>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</si>
  <si>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</si>
  <si>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</si>
  <si>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</si>
  <si>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</si>
  <si>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</si>
  <si>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</si>
  <si>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</si>
  <si>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</si>
  <si>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</si>
  <si>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</si>
  <si>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</si>
  <si>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</si>
  <si>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</si>
  <si>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</si>
  <si>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</si>
  <si>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</si>
  <si>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</si>
  <si>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</si>
  <si>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</si>
  <si>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</si>
  <si>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</si>
  <si>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</si>
  <si>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</si>
  <si>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</si>
  <si>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</si>
  <si>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</si>
  <si>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</si>
  <si>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</si>
  <si>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</si>
  <si>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</si>
  <si>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</si>
  <si>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</si>
  <si>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</si>
  <si>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</si>
  <si>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</si>
  <si>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</si>
  <si>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</si>
  <si>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</si>
  <si>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</si>
  <si>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</si>
  <si>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</si>
  <si>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</si>
  <si>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</si>
  <si>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</si>
  <si>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</si>
  <si>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</si>
  <si>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1.22</t>
  </si>
  <si>
    <t>病院事業特別会計</t>
  </si>
  <si>
    <t>一般会計</t>
  </si>
  <si>
    <t>介護保険特別会計</t>
  </si>
  <si>
    <t>国民健康保険特別会計</t>
  </si>
  <si>
    <t>水道事業会計</t>
  </si>
  <si>
    <t>新エネルギー事業特別会計</t>
  </si>
  <si>
    <t>居宅介護支援事業特別会計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</si>
  <si>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</si>
  <si>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</si>
  <si>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</si>
  <si>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</si>
  <si>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</si>
  <si>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</si>
  <si>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</si>
  <si>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</si>
  <si>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</si>
  <si>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</si>
  <si>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北杜市農業振興公社</t>
    <rPh sb="0" eb="3">
      <t>ホクトシ</t>
    </rPh>
    <rPh sb="3" eb="5">
      <t>ノウギョウ</t>
    </rPh>
    <rPh sb="5" eb="7">
      <t>シンコウ</t>
    </rPh>
    <rPh sb="7" eb="9">
      <t>コウシャ</t>
    </rPh>
    <phoneticPr fontId="2"/>
  </si>
  <si>
    <t>スパティオ小淵沢</t>
    <rPh sb="5" eb="8">
      <t>コブチサワ</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</si>
  <si>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</si>
  <si>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</si>
  <si>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</si>
  <si>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</si>
  <si>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</si>
  <si>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</si>
  <si>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</si>
  <si>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</si>
  <si>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</si>
  <si>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</si>
  <si>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</si>
  <si>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</si>
  <si>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山梨西部広域環境組合</t>
  </si>
  <si>
    <t>まちづくり振興基金</t>
    <rPh sb="5" eb="7">
      <t>シンコウ</t>
    </rPh>
    <rPh sb="7" eb="9">
      <t>キキン</t>
    </rPh>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</si>
  <si>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</si>
  <si>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</si>
  <si>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国際交流基金</t>
    <rPh sb="0" eb="2">
      <t>コクサイ</t>
    </rPh>
    <rPh sb="2" eb="4">
      <t>コウリュウ</t>
    </rPh>
    <rPh sb="4" eb="6">
      <t>キキン</t>
    </rPh>
    <phoneticPr fontId="5"/>
  </si>
  <si>
    <t>地域福祉基金</t>
    <rPh sb="0" eb="2">
      <t>チイキ</t>
    </rPh>
    <rPh sb="2" eb="4">
      <t>フクシ</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</si>
  <si>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</si>
  <si>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</si>
  <si>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</si>
  <si>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</si>
  <si>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</si>
  <si>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</si>
  <si>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</si>
  <si>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</si>
  <si>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</si>
  <si>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</si>
  <si>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</si>
  <si>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</si>
  <si>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積極的な地方債の繰上償還を行ってきたことにより、元利償還金及び地方債残高が減少したため、実質公債費比率及び将来負担比率が減少した。</t>
    <rPh sb="0" eb="3">
      <t>セッキョクテキ</t>
    </rPh>
    <rPh sb="4" eb="7">
      <t>チホウサイ</t>
    </rPh>
    <rPh sb="8" eb="10">
      <t>クリアゲ</t>
    </rPh>
    <rPh sb="10" eb="12">
      <t>ショウカン</t>
    </rPh>
    <rPh sb="13" eb="14">
      <t>オコナ</t>
    </rPh>
    <rPh sb="24" eb="26">
      <t>ガンリ</t>
    </rPh>
    <rPh sb="26" eb="29">
      <t>ショウカンキン</t>
    </rPh>
    <rPh sb="29" eb="30">
      <t>オヨ</t>
    </rPh>
    <rPh sb="31" eb="34">
      <t>チホウサイ</t>
    </rPh>
    <rPh sb="34" eb="36">
      <t>ザンダカ</t>
    </rPh>
    <rPh sb="37" eb="39">
      <t>ゲンショウ</t>
    </rPh>
    <rPh sb="44" eb="46">
      <t>ジッシツ</t>
    </rPh>
    <rPh sb="46" eb="49">
      <t>コウサイヒ</t>
    </rPh>
    <rPh sb="49" eb="51">
      <t>ヒリツ</t>
    </rPh>
    <rPh sb="51" eb="52">
      <t>オヨ</t>
    </rPh>
    <rPh sb="53" eb="55">
      <t>ショウライ</t>
    </rPh>
    <rPh sb="55" eb="57">
      <t>フタン</t>
    </rPh>
    <rPh sb="57" eb="59">
      <t>ヒリツ</t>
    </rPh>
    <rPh sb="60" eb="62">
      <t>ゲンショウ</t>
    </rPh>
    <phoneticPr fontId="5"/>
  </si>
  <si>
    <t>積極的な地方債の繰上償還などにより、将来負担比率は算出されない水準である。一方で、有形固定資産減価償却率は類似団体よりも高く上昇傾向にあるため、令和３年度に改訂した公共施設等総合管理計画において、公共施設等の延べ床面積を４０％削減する目標であることことから、今後は個別計画を策定し、老朽化対策を積極的に取り組んでいく。
（参考の当該団体値の有形固定資産減価償却率において、昨年度提出時から、平成３０年度と令和元年度の数値が誤っています。正しくは、平成３０年度６４．１％・令和元年度６５．１％です。）</t>
    <rPh sb="2" eb="3">
      <t>テキ</t>
    </rPh>
    <rPh sb="129" eb="131">
      <t>コンゴ</t>
    </rPh>
    <rPh sb="161" eb="163">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</si>
</sst>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6564-43D1-885F-8F8438CEAD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102252</c:v>
                </c:pt>
                <c:pt idx="1">
                  <c:v>138289</c:v>
                </c:pt>
                <c:pt idx="2">
                  <c:v>103283</c:v>
                </c:pt>
                <c:pt idx="3">
                  <c:v>61558</c:v>
                </c:pt>
                <c:pt idx="4">
                  <c:v>76581</c:v>
                </c:pt>
              </c:numCache>
            </c:numRef>
          </c:val>
          <c:smooth val="0"/>
          <c:extLst>
            <c:ext xmlns:c16="http://schemas.microsoft.com/office/drawing/2014/chart" uri="{C3380CC4-5D6E-409C-BE32-E72D297353CC}">
              <c16:uniqueId val="{00000001-6564-43D1-885F-8F8438CEAD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c:v>
                </c:pt>
                <c:pt idx="1">
                  <c:v>5.47</c:v>
                </c:pt>
                <c:pt idx="2">
                  <c:v>6.07</c:v>
                </c:pt>
                <c:pt idx="3">
                  <c:v>5.83</c:v>
                </c:pt>
                <c:pt idx="4">
                  <c:v>5.92</c:v>
                </c:pt>
              </c:numCache>
            </c:numRef>
          </c:val>
          <c:extLst>
            <c:ext xmlns:c16="http://schemas.microsoft.com/office/drawing/2014/chart" uri="{C3380CC4-5D6E-409C-BE32-E72D297353CC}">
              <c16:uniqueId val="{00000000-E7D1-485F-9EC3-DB69EB6096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23.9</c:v>
                </c:pt>
                <c:pt idx="1">
                  <c:v>24.54</c:v>
                </c:pt>
                <c:pt idx="2">
                  <c:v>24.9</c:v>
                </c:pt>
                <c:pt idx="3">
                  <c:v>25.2</c:v>
                </c:pt>
                <c:pt idx="4">
                  <c:v>22.17</c:v>
                </c:pt>
              </c:numCache>
            </c:numRef>
          </c:val>
          <c:extLst>
            <c:ext xmlns:c16="http://schemas.microsoft.com/office/drawing/2014/chart" uri="{C3380CC4-5D6E-409C-BE32-E72D297353CC}">
              <c16:uniqueId val="{00000001-E7D1-485F-9EC3-DB69EB6096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9.58</c:v>
                </c:pt>
                <c:pt idx="1">
                  <c:v>2.88</c:v>
                </c:pt>
                <c:pt idx="2">
                  <c:v>3.74</c:v>
                </c:pt>
                <c:pt idx="3">
                  <c:v>1.0900000000000001</c:v>
                </c:pt>
                <c:pt idx="4">
                  <c:v>-1.22</c:v>
                </c:pt>
              </c:numCache>
            </c:numRef>
          </c:val>
          <c:smooth val="0"/>
          <c:extLst>
            <c:ext xmlns:c16="http://schemas.microsoft.com/office/drawing/2014/chart" uri="{C3380CC4-5D6E-409C-BE32-E72D297353CC}">
              <c16:uniqueId val="{00000002-E7D1-485F-9EC3-DB69EB6096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#N/A</c:v>
                </c:pt>
                <c:pt idx="3">
                  <c:v>0.44</c:v>
                </c:pt>
                <c:pt idx="4">
                  <c:v>#N/A</c:v>
                </c:pt>
                <c:pt idx="5">
                  <c:v>0.23</c:v>
                </c:pt>
                <c:pt idx="6">
                  <c:v>#N/A</c:v>
                </c:pt>
                <c:pt idx="7">
                  <c:v>0.89</c:v>
                </c:pt>
                <c:pt idx="8">
                  <c:v>#N/A</c:v>
                </c:pt>
                <c:pt idx="9">
                  <c:v>0.01</c:v>
                </c:pt>
              </c:numCache>
            </c:numRef>
          </c:val>
          <c:extLst>
            <c:ext xmlns:c16="http://schemas.microsoft.com/office/drawing/2014/chart" uri="{C3380CC4-5D6E-409C-BE32-E72D297353CC}">
              <c16:uniqueId val="{00000000-C2DF-47E9-ACD1-95913A7448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DF-47E9-ACD1-95913A7448D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C2DF-47E9-ACD1-95913A7448DF}"/>
            </c:ext>
          </c:extLst>
        </c:ser>
        <c:ser>
          <c:idx val="3"/>
          <c:order val="3"/>
          <c:tx>
            <c:strRef>
              <c:f>データシート!$A$30</c:f>
              <c:strCache>
                <c:ptCount val="1"/>
                <c:pt idx="0">
                  <c:v>居宅介護支援事業特別会計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0.02</c:v>
                </c:pt>
                <c:pt idx="6">
                  <c:v>#N/A</c:v>
                </c:pt>
                <c:pt idx="7">
                  <c:v>0.02</c:v>
                </c:pt>
                <c:pt idx="8">
                  <c:v>#N/A</c:v>
                </c:pt>
                <c:pt idx="9">
                  <c:v>0.02</c:v>
                </c:pt>
              </c:numCache>
            </c:numRef>
          </c:val>
          <c:extLst>
            <c:ext xmlns:c16="http://schemas.microsoft.com/office/drawing/2014/chart" uri="{C3380CC4-5D6E-409C-BE32-E72D297353CC}">
              <c16:uniqueId val="{00000003-C2DF-47E9-ACD1-95913A7448DF}"/>
            </c:ext>
          </c:extLst>
        </c:ser>
        <c:ser>
          <c:idx val="4"/>
          <c:order val="4"/>
          <c:tx>
            <c:strRef>
              <c:f>データシート!$A$31</c:f>
              <c:strCache>
                <c:ptCount val="1"/>
                <c:pt idx="0">
                  <c:v>新エネルギー事業特別会計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0.08</c:v>
                </c:pt>
                <c:pt idx="4">
                  <c:v>#N/A</c:v>
                </c:pt>
                <c:pt idx="5">
                  <c:v>0.08</c:v>
                </c:pt>
                <c:pt idx="6">
                  <c:v>#N/A</c:v>
                </c:pt>
                <c:pt idx="7">
                  <c:v>0.05</c:v>
                </c:pt>
                <c:pt idx="8">
                  <c:v>#N/A</c:v>
                </c:pt>
                <c:pt idx="9">
                  <c:v>7.0000000000000007E-2</c:v>
                </c:pt>
              </c:numCache>
            </c:numRef>
          </c:val>
          <c:extLst>
            <c:ext xmlns:c16="http://schemas.microsoft.com/office/drawing/2014/chart" uri="{C3380CC4-5D6E-409C-BE32-E72D297353CC}">
              <c16:uniqueId val="{00000004-C2DF-47E9-ACD1-95913A7448DF}"/>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0.17</c:v>
                </c:pt>
              </c:numCache>
            </c:numRef>
          </c:val>
          <c:extLst>
            <c:ext xmlns:c16="http://schemas.microsoft.com/office/drawing/2014/chart" uri="{C3380CC4-5D6E-409C-BE32-E72D297353CC}">
              <c16:uniqueId val="{00000005-C2DF-47E9-ACD1-95913A7448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2.41</c:v>
                </c:pt>
                <c:pt idx="2">
                  <c:v>#N/A</c:v>
                </c:pt>
                <c:pt idx="3">
                  <c:v>3.51</c:v>
                </c:pt>
                <c:pt idx="4">
                  <c:v>#N/A</c:v>
                </c:pt>
                <c:pt idx="5">
                  <c:v>1.35</c:v>
                </c:pt>
                <c:pt idx="6">
                  <c:v>#N/A</c:v>
                </c:pt>
                <c:pt idx="7">
                  <c:v>0.52</c:v>
                </c:pt>
                <c:pt idx="8">
                  <c:v>#N/A</c:v>
                </c:pt>
                <c:pt idx="9">
                  <c:v>0.27</c:v>
                </c:pt>
              </c:numCache>
            </c:numRef>
          </c:val>
          <c:extLst>
            <c:ext xmlns:c16="http://schemas.microsoft.com/office/drawing/2014/chart" uri="{C3380CC4-5D6E-409C-BE32-E72D297353CC}">
              <c16:uniqueId val="{00000006-C2DF-47E9-ACD1-95913A7448D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0.76</c:v>
                </c:pt>
                <c:pt idx="2">
                  <c:v>#N/A</c:v>
                </c:pt>
                <c:pt idx="3">
                  <c:v>0.5</c:v>
                </c:pt>
                <c:pt idx="4">
                  <c:v>#N/A</c:v>
                </c:pt>
                <c:pt idx="5">
                  <c:v>0.33</c:v>
                </c:pt>
                <c:pt idx="6">
                  <c:v>#N/A</c:v>
                </c:pt>
                <c:pt idx="7">
                  <c:v>1.1399999999999999</c:v>
                </c:pt>
                <c:pt idx="8">
                  <c:v>#N/A</c:v>
                </c:pt>
                <c:pt idx="9">
                  <c:v>1.36</c:v>
                </c:pt>
              </c:numCache>
            </c:numRef>
          </c:val>
          <c:extLst>
            <c:ext xmlns:c16="http://schemas.microsoft.com/office/drawing/2014/chart" uri="{C3380CC4-5D6E-409C-BE32-E72D297353CC}">
              <c16:uniqueId val="{00000007-C2DF-47E9-ACD1-95913A7448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c:v>
                </c:pt>
                <c:pt idx="2">
                  <c:v>#N/A</c:v>
                </c:pt>
                <c:pt idx="3">
                  <c:v>5.47</c:v>
                </c:pt>
                <c:pt idx="4">
                  <c:v>#N/A</c:v>
                </c:pt>
                <c:pt idx="5">
                  <c:v>6.06</c:v>
                </c:pt>
                <c:pt idx="6">
                  <c:v>#N/A</c:v>
                </c:pt>
                <c:pt idx="7">
                  <c:v>5.83</c:v>
                </c:pt>
                <c:pt idx="8">
                  <c:v>#N/A</c:v>
                </c:pt>
                <c:pt idx="9">
                  <c:v>5.92</c:v>
                </c:pt>
              </c:numCache>
            </c:numRef>
          </c:val>
          <c:extLst>
            <c:ext xmlns:c16="http://schemas.microsoft.com/office/drawing/2014/chart" uri="{C3380CC4-5D6E-409C-BE32-E72D297353CC}">
              <c16:uniqueId val="{00000008-C2DF-47E9-ACD1-95913A7448DF}"/>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11.17</c:v>
                </c:pt>
                <c:pt idx="2">
                  <c:v>#N/A</c:v>
                </c:pt>
                <c:pt idx="3">
                  <c:v>9.8800000000000008</c:v>
                </c:pt>
                <c:pt idx="4">
                  <c:v>#N/A</c:v>
                </c:pt>
                <c:pt idx="5">
                  <c:v>9.19</c:v>
                </c:pt>
                <c:pt idx="6">
                  <c:v>#N/A</c:v>
                </c:pt>
                <c:pt idx="7">
                  <c:v>8.9700000000000006</c:v>
                </c:pt>
                <c:pt idx="8">
                  <c:v>#N/A</c:v>
                </c:pt>
                <c:pt idx="9">
                  <c:v>9.93</c:v>
                </c:pt>
              </c:numCache>
            </c:numRef>
          </c:val>
          <c:extLst>
            <c:ext xmlns:c16="http://schemas.microsoft.com/office/drawing/2014/chart" uri="{C3380CC4-5D6E-409C-BE32-E72D297353CC}">
              <c16:uniqueId val="{00000009-C2DF-47E9-ACD1-95913A7448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4642</c:v>
                </c:pt>
                <c:pt idx="5">
                  <c:v>4662</c:v>
                </c:pt>
                <c:pt idx="8">
                  <c:v>4580</c:v>
                </c:pt>
                <c:pt idx="11">
                  <c:v>4677</c:v>
                </c:pt>
                <c:pt idx="14">
                  <c:v>4715</c:v>
                </c:pt>
              </c:numCache>
            </c:numRef>
          </c:val>
          <c:extLst>
            <c:ext xmlns:c16="http://schemas.microsoft.com/office/drawing/2014/chart" uri="{C3380CC4-5D6E-409C-BE32-E72D297353CC}">
              <c16:uniqueId val="{00000000-35D9-460F-8D25-AD81627A6A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D9-460F-8D25-AD81627A6A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2</c:v>
                </c:pt>
                <c:pt idx="9">
                  <c:v>1</c:v>
                </c:pt>
                <c:pt idx="12">
                  <c:v>1</c:v>
                </c:pt>
              </c:numCache>
            </c:numRef>
          </c:val>
          <c:extLst>
            <c:ext xmlns:c16="http://schemas.microsoft.com/office/drawing/2014/chart" uri="{C3380CC4-5D6E-409C-BE32-E72D297353CC}">
              <c16:uniqueId val="{00000002-35D9-460F-8D25-AD81627A6A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174</c:v>
                </c:pt>
                <c:pt idx="3">
                  <c:v>143</c:v>
                </c:pt>
                <c:pt idx="6">
                  <c:v>51</c:v>
                </c:pt>
                <c:pt idx="9">
                  <c:v>40</c:v>
                </c:pt>
                <c:pt idx="12">
                  <c:v>17</c:v>
                </c:pt>
              </c:numCache>
            </c:numRef>
          </c:val>
          <c:extLst>
            <c:ext xmlns:c16="http://schemas.microsoft.com/office/drawing/2014/chart" uri="{C3380CC4-5D6E-409C-BE32-E72D297353CC}">
              <c16:uniqueId val="{00000003-35D9-460F-8D25-AD81627A6A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2359</c:v>
                </c:pt>
                <c:pt idx="3">
                  <c:v>2645</c:v>
                </c:pt>
                <c:pt idx="6">
                  <c:v>2728</c:v>
                </c:pt>
                <c:pt idx="9">
                  <c:v>2758</c:v>
                </c:pt>
                <c:pt idx="12">
                  <c:v>2833</c:v>
                </c:pt>
              </c:numCache>
            </c:numRef>
          </c:val>
          <c:extLst>
            <c:ext xmlns:c16="http://schemas.microsoft.com/office/drawing/2014/chart" uri="{C3380CC4-5D6E-409C-BE32-E72D297353CC}">
              <c16:uniqueId val="{00000004-35D9-460F-8D25-AD81627A6A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D9-460F-8D25-AD81627A6A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D9-460F-8D25-AD81627A6A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3057</c:v>
                </c:pt>
                <c:pt idx="3">
                  <c:v>2917</c:v>
                </c:pt>
                <c:pt idx="6">
                  <c:v>2671</c:v>
                </c:pt>
                <c:pt idx="9">
                  <c:v>2640</c:v>
                </c:pt>
                <c:pt idx="12">
                  <c:v>2629</c:v>
                </c:pt>
              </c:numCache>
            </c:numRef>
          </c:val>
          <c:extLst>
            <c:ext xmlns:c16="http://schemas.microsoft.com/office/drawing/2014/chart" uri="{C3380CC4-5D6E-409C-BE32-E72D297353CC}">
              <c16:uniqueId val="{00000007-35D9-460F-8D25-AD81627A6A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950</c:v>
                </c:pt>
                <c:pt idx="2">
                  <c:v>#N/A</c:v>
                </c:pt>
                <c:pt idx="3">
                  <c:v>#N/A</c:v>
                </c:pt>
                <c:pt idx="4">
                  <c:v>1044</c:v>
                </c:pt>
                <c:pt idx="5">
                  <c:v>#N/A</c:v>
                </c:pt>
                <c:pt idx="6">
                  <c:v>#N/A</c:v>
                </c:pt>
                <c:pt idx="7">
                  <c:v>872</c:v>
                </c:pt>
                <c:pt idx="8">
                  <c:v>#N/A</c:v>
                </c:pt>
                <c:pt idx="9">
                  <c:v>#N/A</c:v>
                </c:pt>
                <c:pt idx="10">
                  <c:v>762</c:v>
                </c:pt>
                <c:pt idx="11">
                  <c:v>#N/A</c:v>
                </c:pt>
                <c:pt idx="12">
                  <c:v>#N/A</c:v>
                </c:pt>
                <c:pt idx="13">
                  <c:v>765</c:v>
                </c:pt>
                <c:pt idx="14">
                  <c:v>#N/A</c:v>
                </c:pt>
              </c:numCache>
            </c:numRef>
          </c:val>
          <c:smooth val="0"/>
          <c:extLst>
            <c:ext xmlns:c16="http://schemas.microsoft.com/office/drawing/2014/chart" uri="{C3380CC4-5D6E-409C-BE32-E72D297353CC}">
              <c16:uniqueId val="{00000008-35D9-460F-8D25-AD81627A6A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47329</c:v>
                </c:pt>
                <c:pt idx="5">
                  <c:v>47410</c:v>
                </c:pt>
                <c:pt idx="8">
                  <c:v>46384</c:v>
                </c:pt>
                <c:pt idx="11">
                  <c:v>44266</c:v>
                </c:pt>
                <c:pt idx="14">
                  <c:v>42626</c:v>
                </c:pt>
              </c:numCache>
            </c:numRef>
          </c:val>
          <c:extLst>
            <c:ext xmlns:c16="http://schemas.microsoft.com/office/drawing/2014/chart" uri="{C3380CC4-5D6E-409C-BE32-E72D297353CC}">
              <c16:uniqueId val="{00000000-AAD9-4B68-8FEE-3C388BFECC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1168</c:v>
                </c:pt>
                <c:pt idx="5">
                  <c:v>1624</c:v>
                </c:pt>
                <c:pt idx="8">
                  <c:v>1573</c:v>
                </c:pt>
                <c:pt idx="11">
                  <c:v>1438</c:v>
                </c:pt>
                <c:pt idx="14">
                  <c:v>1310</c:v>
                </c:pt>
              </c:numCache>
            </c:numRef>
          </c:val>
          <c:extLst>
            <c:ext xmlns:c16="http://schemas.microsoft.com/office/drawing/2014/chart" uri="{C3380CC4-5D6E-409C-BE32-E72D297353CC}">
              <c16:uniqueId val="{00000001-AAD9-4B68-8FEE-3C388BFECC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12417</c:v>
                </c:pt>
                <c:pt idx="5">
                  <c:v>13098</c:v>
                </c:pt>
                <c:pt idx="8">
                  <c:v>13878</c:v>
                </c:pt>
                <c:pt idx="11">
                  <c:v>14368</c:v>
                </c:pt>
                <c:pt idx="14">
                  <c:v>14067</c:v>
                </c:pt>
              </c:numCache>
            </c:numRef>
          </c:val>
          <c:extLst>
            <c:ext xmlns:c16="http://schemas.microsoft.com/office/drawing/2014/chart" uri="{C3380CC4-5D6E-409C-BE32-E72D297353CC}">
              <c16:uniqueId val="{00000002-AAD9-4B68-8FEE-3C388BFECC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D9-4B68-8FEE-3C388BFECC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D9-4B68-8FEE-3C388BFECC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D9-4B68-8FEE-3C388BFECC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3990</c:v>
                </c:pt>
                <c:pt idx="3">
                  <c:v>4018</c:v>
                </c:pt>
                <c:pt idx="6">
                  <c:v>3819</c:v>
                </c:pt>
                <c:pt idx="9">
                  <c:v>3762</c:v>
                </c:pt>
                <c:pt idx="12">
                  <c:v>3768</c:v>
                </c:pt>
              </c:numCache>
            </c:numRef>
          </c:val>
          <c:extLst>
            <c:ext xmlns:c16="http://schemas.microsoft.com/office/drawing/2014/chart" uri="{C3380CC4-5D6E-409C-BE32-E72D297353CC}">
              <c16:uniqueId val="{00000006-AAD9-4B68-8FEE-3C388BFECC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556</c:v>
                </c:pt>
                <c:pt idx="3">
                  <c:v>738</c:v>
                </c:pt>
                <c:pt idx="6">
                  <c:v>870</c:v>
                </c:pt>
                <c:pt idx="9">
                  <c:v>857</c:v>
                </c:pt>
                <c:pt idx="12">
                  <c:v>782</c:v>
                </c:pt>
              </c:numCache>
            </c:numRef>
          </c:val>
          <c:extLst>
            <c:ext xmlns:c16="http://schemas.microsoft.com/office/drawing/2014/chart" uri="{C3380CC4-5D6E-409C-BE32-E72D297353CC}">
              <c16:uniqueId val="{00000007-AAD9-4B68-8FEE-3C388BFECC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33478</c:v>
                </c:pt>
                <c:pt idx="3">
                  <c:v>33152</c:v>
                </c:pt>
                <c:pt idx="6">
                  <c:v>32589</c:v>
                </c:pt>
                <c:pt idx="9">
                  <c:v>31790</c:v>
                </c:pt>
                <c:pt idx="12">
                  <c:v>30049</c:v>
                </c:pt>
              </c:numCache>
            </c:numRef>
          </c:val>
          <c:extLst>
            <c:ext xmlns:c16="http://schemas.microsoft.com/office/drawing/2014/chart" uri="{C3380CC4-5D6E-409C-BE32-E72D297353CC}">
              <c16:uniqueId val="{00000008-AAD9-4B68-8FEE-3C388BFECC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D9-4B68-8FEE-3C388BFECC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23002</c:v>
                </c:pt>
                <c:pt idx="3">
                  <c:v>23589</c:v>
                </c:pt>
                <c:pt idx="6">
                  <c:v>23333</c:v>
                </c:pt>
                <c:pt idx="9">
                  <c:v>22337</c:v>
                </c:pt>
                <c:pt idx="12">
                  <c:v>21710</c:v>
                </c:pt>
              </c:numCache>
            </c:numRef>
          </c:val>
          <c:extLst>
            <c:ext xmlns:c16="http://schemas.microsoft.com/office/drawing/2014/chart" uri="{C3380CC4-5D6E-409C-BE32-E72D297353CC}">
              <c16:uniqueId val="{0000000A-AAD9-4B68-8FEE-3C388BFECC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D9-4B68-8FEE-3C388BFECC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4780</c:v>
                </c:pt>
                <c:pt idx="1">
                  <c:v>4792</c:v>
                </c:pt>
                <c:pt idx="2">
                  <c:v>4288</c:v>
                </c:pt>
              </c:numCache>
            </c:numRef>
          </c:val>
          <c:extLst>
            <c:ext xmlns:c16="http://schemas.microsoft.com/office/drawing/2014/chart" uri="{C3380CC4-5D6E-409C-BE32-E72D297353CC}">
              <c16:uniqueId val="{00000000-9C22-496D-91B8-770E8D25CB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1159</c:v>
                </c:pt>
                <c:pt idx="1">
                  <c:v>1158</c:v>
                </c:pt>
                <c:pt idx="2">
                  <c:v>1160</c:v>
                </c:pt>
              </c:numCache>
            </c:numRef>
          </c:val>
          <c:extLst>
            <c:ext xmlns:c16="http://schemas.microsoft.com/office/drawing/2014/chart" uri="{C3380CC4-5D6E-409C-BE32-E72D297353CC}">
              <c16:uniqueId val="{00000001-9C22-496D-91B8-770E8D25CB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10175</c:v>
                </c:pt>
                <c:pt idx="1">
                  <c:v>10646</c:v>
                </c:pt>
                <c:pt idx="2">
                  <c:v>10348</c:v>
                </c:pt>
              </c:numCache>
            </c:numRef>
          </c:val>
          <c:extLst>
            <c:ext xmlns:c16="http://schemas.microsoft.com/office/drawing/2014/chart" uri="{C3380CC4-5D6E-409C-BE32-E72D297353CC}">
              <c16:uniqueId val="{00000002-9C22-496D-91B8-770E8D25CB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{B5995338-0043-4ACC-89A6-203972119B0B}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8EF-4C62-AA54-86C64867F9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{F92A2681-6012-478C-AB7D-D8B94FA9FA4D}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EF-4C62-AA54-86C64867F9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{4E082E85-77D7-41AD-8968-CDF30E073A65}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EF-4C62-AA54-86C64867F9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{E9E99075-53AE-43B7-8021-4A406EC11D58}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EF-4C62-AA54-86C64867F9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{62326489-F36B-4736-B75D-95C3DA591A21}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EF-4C62-AA54-86C64867F9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{AD7A08D0-CF2C-412E-8ECC-9CC5F388AF63}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8EF-4C62-AA54-86C64867F9B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{DE49B18C-31B2-42E0-9C3D-D2548DDDD5D0}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8EF-4C62-AA54-86C64867F9B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{2B5841F9-4570-4322-88CE-CF9C2ADBC74A}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8EF-4C62-AA54-86C64867F9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{21DB6531-61DA-4A4B-8E23-DADEEDFC6E89}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8EF-4C62-AA54-86C64867F9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62.5</c:v>
                </c:pt>
                <c:pt idx="16">
                  <c:v>65.099999999999994</c:v>
                </c:pt>
                <c:pt idx="24">
                  <c:v>64.099999999999994</c:v>
                </c:pt>
                <c:pt idx="32">
                  <c:v>65.7</c:v>
                </c:pt>
              </c:numCache>
            </c:numRef>
          </c:xVal>
          <c:yVal>
            <c:numRef>
              <c:f>公会計指標分析・財政指標組合せ分析表!$BP$51:$DC$51</c:f>
              <c:numCache>
                <c:formatCode>#,##0.0;"▲ "#,##0.0</c:formatCode>
                <c:ptCount val="40"/>
                <c:pt idx="0">
                  <c:v>0.7</c:v>
                </c:pt>
              </c:numCache>
            </c:numRef>
          </c:yVal>
          <c:smooth val="0"/>
          <c:extLst>
            <c:ext xmlns:c16="http://schemas.microsoft.com/office/drawing/2014/chart" uri="{C3380CC4-5D6E-409C-BE32-E72D297353CC}">
              <c16:uniqueId val="{00000009-A8EF-4C62-AA54-86C64867F9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{411AE118-A480-433F-B88D-E89B02F51EF9}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8EF-4C62-AA54-86C64867F9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{6A918B22-A630-4331-807B-1F1C52704B65}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EF-4C62-AA54-86C64867F9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{6116CD19-EA49-4E21-AD22-F3AF2337BD54}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EF-4C62-AA54-86C64867F9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{113E8370-848D-4BDD-82E5-469D18243F05}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EF-4C62-AA54-86C64867F9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{CE56EBCF-66E3-4A6E-A5BA-5C3F280888A6}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EF-4C62-AA54-86C64867F9B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{58E612C3-159E-4E8D-9105-9480E31C66C7}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8EF-4C62-AA54-86C64867F9B1}"/>
                </c:ext>
              </c:extLst>
            </c:dLbl>
            <c:dLbl>
              <c:idx val="16"/>
              <c:layout>
                <c:manualLayout>
                  <c:x val="-3.0681791375817211E-2"/>
                  <c:y val="-7.959976853159299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{9755262C-C36F-4E59-9E92-F913C08F7411}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8EF-4C62-AA54-86C64867F9B1}"/>
                </c:ext>
              </c:extLst>
            </c:dLbl>
            <c:dLbl>
              <c:idx val="24"/>
              <c:layout>
                <c:manualLayout>
                  <c:x val="-3.3479159743989385E-2"/>
                  <c:y val="-4.98783156801374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{ED0A420D-D189-4458-AC11-F887B6EB7AD4}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8EF-4C62-AA54-86C64867F9B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{9CB8888B-3C87-4685-8965-8448EA87E4FE}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8EF-4C62-AA54-86C64867F9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A8EF-4C62-AA54-86C64867F9B1}"/>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{304E2B5B-7D60-453D-BF6F-FE7B2DB25B71}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41A-4C60-A0FA-D21230A739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{33B8BAB6-FA21-4C3E-9303-2A7E1862D4FC}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1A-4C60-A0FA-D21230A739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{0341D3DF-528D-4F17-B28B-040A581C727F}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1A-4C60-A0FA-D21230A739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{6BB9A47C-8288-41C5-BB98-228D3A92AAB3}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1A-4C60-A0FA-D21230A739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{5AA7A3B3-C844-4862-AD53-7F02CEFA587F}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1A-4C60-A0FA-D21230A7391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{92D25BAB-376D-4C10-AAE9-E90E5EA8128C}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41A-4C60-A0FA-D21230A7391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{90DFD35B-2BEB-443E-8988-01A44E12E84F}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41A-4C60-A0FA-D21230A7391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{0D03D80B-574B-4FD7-9840-66798827A769}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41A-4C60-A0FA-D21230A7391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{B5816CB0-EA7F-4045-9945-C18A53149253}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41A-4C60-A0FA-D21230A739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6.7</c:v>
                </c:pt>
                <c:pt idx="16">
                  <c:v>6.3</c:v>
                </c:pt>
                <c:pt idx="24">
                  <c:v>6</c:v>
                </c:pt>
                <c:pt idx="32">
                  <c:v>5.4</c:v>
                </c:pt>
              </c:numCache>
            </c:numRef>
          </c:xVal>
          <c:yVal>
            <c:numRef>
              <c:f>公会計指標分析・財政指標組合せ分析表!$BP$73:$DC$73</c:f>
              <c:numCache>
                <c:formatCode>#,##0.0;"▲ "#,##0.0</c:formatCode>
                <c:ptCount val="40"/>
                <c:pt idx="0">
                  <c:v>0.7</c:v>
                </c:pt>
              </c:numCache>
            </c:numRef>
          </c:yVal>
          <c:smooth val="0"/>
          <c:extLst>
            <c:ext xmlns:c16="http://schemas.microsoft.com/office/drawing/2014/chart" uri="{C3380CC4-5D6E-409C-BE32-E72D297353CC}">
              <c16:uniqueId val="{00000009-141A-4C60-A0FA-D21230A739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{BBD771DE-1960-4A9F-A932-28585C52CDA2}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41A-4C60-A0FA-D21230A739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{2F0EFCCC-D5B3-44CF-89A8-CD6C36136F39}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1A-4C60-A0FA-D21230A739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{14D328AF-132B-4EE5-B4B0-900FCDB12123}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1A-4C60-A0FA-D21230A739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{BD3A1B34-20D8-4227-972C-DC36F4E1D059}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1A-4C60-A0FA-D21230A739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{1C29020B-ECBD-4137-AB32-4991077924F5}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1A-4C60-A0FA-D21230A7391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{B869C263-91B4-46CF-B1A0-7982A4C77489}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41A-4C60-A0FA-D21230A73916}"/>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{9F977410-6B68-4E84-BD4A-C60F6F9F7F65}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41A-4C60-A0FA-D21230A73916}"/>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{BC33DD45-5D6A-4E99-BA1B-250494754429}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41A-4C60-A0FA-D21230A7391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{2F380763-181B-4A3D-B25D-9ECBDD5C60A0}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41A-4C60-A0FA-D21230A73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41A-4C60-A0FA-D21230A7391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繰上償還の積極的な実施により元利償還金が減少する一方、病院事業及び下水道事業の公営企業の元利償還金が増加している。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減債基金などの充当可能基金や特定財源の確保に努めるとともに、市債の繰上償還の積極的な実施により、将来負担比率は算出されなかった。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山梨県北杜市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財源確保と歳出の精査により可能な限り基金の取り崩しを回避したところであるが、新型コロナウイルス感染症緊急対策のため財政調整基金やまちづくり振興基金等を大幅に取り崩したため、昨年度と比較して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市税の大幅な減収などを考慮しつつ、公共施設の老朽化対策などのため必要に応じて個々の特定目的基金の積立てや取り崩しを行い、市政各般にわたる効果的な施策展開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・公共施設整備基金：公共施設の整備その他市民福祉の向上に資する長期的な計画に基づく事業を推進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・国際交流基金：アメリカ合衆国ケンタッキー州マディソン郡との国際交流事業の財源を確保し、運営を図るための基金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・環境保全基金：緑豊かな森林や豊富な水資源等の自然環境を適切に保全し、次世代に引き継ぎ、自然環境の保全に資する施策を推進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・公共施設整備基金：公共施設等総合管理計画による個別計画の策定により、施設維持補修等に備え、昨年度比で約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・公共施設整備基金：公共施設等総合管理計画に基づく公共施設の改修等を順次実施していくことから、基金残高は減少する見込み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新型コロナウイルス感染症緊急対策として、地域経済活性化や感染症拡大防止のための事業などを実施したことにより、昨年度と比較して基金残高は約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大幅な市税の減収や人口減等による地方交付税の減少などを考慮しつつも、毎年度本市で作成している「中・長期財政見通し」に基づく財政運営上の数値目標としている財政調整基金及び減債基金の合計が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億円程度の残高となるよう今後の財政運営に支障をきたさないよう基金を確保していく。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百万円積み立てたを行うとともに、基金の取り崩しを回避したことにより、昨年度よりも微増となっている。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繰上償還の積極的な実施により減少傾向にあるが、今後の新型コロナウイルス感染症などの影響等による一般財源の減少も想定されるため、毎年度本市で作成している「中・長期財政見通し」に基づく財政運営上の数値目標としている財政調整基金及び減債基金の合計が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億円程度の残高となるよう基金を確保していく。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700F1DE-1EBA-468A-A7B6-33664C256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CC8EC4-6A56-4C2E-B672-4BC02610A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D91DE32-DF01-42E2-8FE9-9AC171F29FEB}"/>
            </a:ext>
          </a:extLst>
        </xdr:cNvPr>
        <xdr:cNvSpPr/>
      </xdr:nvSpPr>
      <xdr:spPr>
        <a:xfrm>
          <a:off x="13207042"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E894FAD-A0D5-4383-ABD9-6A5EA95A07AA}"/>
            </a:ext>
          </a:extLst>
        </xdr:cNvPr>
        <xdr:cNvSpPr/>
      </xdr:nvSpPr>
      <xdr:spPr>
        <a:xfrm>
          <a:off x="14587268"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13DD2A4-2880-4A34-A396-8B593DBE2FA8}"/>
            </a:ext>
          </a:extLst>
        </xdr:cNvPr>
        <xdr:cNvSpPr/>
      </xdr:nvSpPr>
      <xdr:spPr>
        <a:xfrm>
          <a:off x="15967494" y="9049109"/>
          <a:ext cx="1380227"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DCD45339-C6A8-430B-874B-3945B95CE3F7}"/>
            </a:ext>
          </a:extLst>
        </xdr:cNvPr>
        <xdr:cNvSpPr/>
      </xdr:nvSpPr>
      <xdr:spPr>
        <a:xfrm>
          <a:off x="17347721"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43A83933-9918-40BB-BE66-17DDCEF58069}"/>
            </a:ext>
          </a:extLst>
        </xdr:cNvPr>
        <xdr:cNvSpPr/>
      </xdr:nvSpPr>
      <xdr:spPr>
        <a:xfrm>
          <a:off x="13207042"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9FC1401-1C23-4AA9-804F-EF6964B5A4E7}"/>
            </a:ext>
          </a:extLst>
        </xdr:cNvPr>
        <xdr:cNvSpPr/>
      </xdr:nvSpPr>
      <xdr:spPr>
        <a:xfrm>
          <a:off x="14587268"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6BF0DBBC-A046-4EFB-AAFA-2E463F71ED35}"/>
            </a:ext>
          </a:extLst>
        </xdr:cNvPr>
        <xdr:cNvSpPr/>
      </xdr:nvSpPr>
      <xdr:spPr>
        <a:xfrm>
          <a:off x="15967494" y="12715336"/>
          <a:ext cx="1380227"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76307E7C-2CA0-451E-A710-DE3BD594EC58}"/>
            </a:ext>
          </a:extLst>
        </xdr:cNvPr>
        <xdr:cNvSpPr/>
      </xdr:nvSpPr>
      <xdr:spPr>
        <a:xfrm>
          <a:off x="17347721"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8D51428-ECF9-43F3-8D0C-13F1EA456C75}"/>
            </a:ext>
          </a:extLst>
        </xdr:cNvPr>
        <xdr:cNvSpPr/>
      </xdr:nvSpPr>
      <xdr:spPr>
        <a:xfrm>
          <a:off x="355600" y="63500"/>
          <a:ext cx="11468759" cy="6355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AA4CC6EF-89E8-40EF-97C0-6BB77587EC48}"/>
            </a:ext>
          </a:extLst>
        </xdr:cNvPr>
        <xdr:cNvSpPr/>
      </xdr:nvSpPr>
      <xdr:spPr>
        <a:xfrm>
          <a:off x="15439306" y="190500"/>
          <a:ext cx="3571216"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E06C3F5B-EEEF-472F-8F12-98B01C560003}"/>
            </a:ext>
          </a:extLst>
        </xdr:cNvPr>
        <xdr:cNvSpPr/>
      </xdr:nvSpPr>
      <xdr:spPr>
        <a:xfrm>
          <a:off x="15447453" y="215900"/>
          <a:ext cx="3544019"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23AEF584-FFE3-4422-A9A7-F34CFB6AA7B3}"/>
            </a:ext>
          </a:extLst>
        </xdr:cNvPr>
        <xdr:cNvSpPr/>
      </xdr:nvSpPr>
      <xdr:spPr>
        <a:xfrm>
          <a:off x="15472134" y="241300"/>
          <a:ext cx="3487588" cy="4450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3B211E88-EECF-42BB-BF51-983AF3C1147E}"/>
            </a:ext>
          </a:extLst>
        </xdr:cNvPr>
        <xdr:cNvSpPr/>
      </xdr:nvSpPr>
      <xdr:spPr>
        <a:xfrm>
          <a:off x="12896910" y="190500"/>
          <a:ext cx="2409046"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067D305-40AE-43E4-A68E-0FAF5F4E3FC5}"/>
            </a:ext>
          </a:extLst>
        </xdr:cNvPr>
        <xdr:cNvSpPr/>
      </xdr:nvSpPr>
      <xdr:spPr>
        <a:xfrm>
          <a:off x="12922310" y="215900"/>
          <a:ext cx="2364596"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2CA832D-DD05-4A29-863C-7FAEC96C4334}"/>
            </a:ext>
          </a:extLst>
        </xdr:cNvPr>
        <xdr:cNvSpPr/>
      </xdr:nvSpPr>
      <xdr:spPr>
        <a:xfrm>
          <a:off x="12947710" y="241300"/>
          <a:ext cx="2325418" cy="45773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CE8C8FAE-1BFA-4788-8990-4F38C9843E68}"/>
            </a:ext>
          </a:extLst>
        </xdr:cNvPr>
        <xdr:cNvSpPr/>
      </xdr:nvSpPr>
      <xdr:spPr>
        <a:xfrm>
          <a:off x="439468" y="884867"/>
          <a:ext cx="9142023" cy="1712942"/>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CC0E45ED-AA99-4BC6-B6E1-51DE1192DAAB}"/>
            </a:ext>
          </a:extLst>
        </xdr:cNvPr>
        <xdr:cNvSpPr/>
      </xdr:nvSpPr>
      <xdr:spPr>
        <a:xfrm>
          <a:off x="563772" y="916617"/>
          <a:ext cx="1253945"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F39EA5A-FBAC-4DC7-9547-21FD6E1DFFA6}"/>
            </a:ext>
          </a:extLst>
        </xdr:cNvPr>
        <xdr:cNvSpPr/>
      </xdr:nvSpPr>
      <xdr:spPr>
        <a:xfrm>
          <a:off x="1771470" y="916617"/>
          <a:ext cx="1207698"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46,531
45,863
602.48
36,710,705
35,143,019
1,145,303
19,343,754
21,709,606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57A8D61-993E-4527-8D83-B6065970478F}"/>
            </a:ext>
          </a:extLst>
        </xdr:cNvPr>
        <xdr:cNvSpPr/>
      </xdr:nvSpPr>
      <xdr:spPr>
        <a:xfrm>
          <a:off x="2979168" y="916617"/>
          <a:ext cx="1380227"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6058158A-A9F3-4CBE-808C-C0B2BBC43C7D}"/>
            </a:ext>
          </a:extLst>
        </xdr:cNvPr>
        <xdr:cNvSpPr/>
      </xdr:nvSpPr>
      <xdr:spPr>
        <a:xfrm>
          <a:off x="4359395" y="935667"/>
          <a:ext cx="1834311"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9B9ABE0-C335-4BCE-86A1-72EF91BAC3A2}"/>
            </a:ext>
          </a:extLst>
        </xdr:cNvPr>
        <xdr:cNvSpPr/>
      </xdr:nvSpPr>
      <xdr:spPr>
        <a:xfrm>
          <a:off x="6193706" y="935667"/>
          <a:ext cx="1144917"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D95BA676-BD63-450A-9461-532A0CBA4495}"/>
            </a:ext>
          </a:extLst>
        </xdr:cNvPr>
        <xdr:cNvSpPr/>
      </xdr:nvSpPr>
      <xdr:spPr>
        <a:xfrm>
          <a:off x="7401404" y="948367"/>
          <a:ext cx="581085"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1242315-AD31-47B3-97FF-DFA032A252E3}"/>
            </a:ext>
          </a:extLst>
        </xdr:cNvPr>
        <xdr:cNvSpPr/>
      </xdr:nvSpPr>
      <xdr:spPr>
        <a:xfrm>
          <a:off x="4359395" y="1683050"/>
          <a:ext cx="1834311"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679F495-8CEE-4B11-B0F7-5A4F65511E24}"/>
            </a:ext>
          </a:extLst>
        </xdr:cNvPr>
        <xdr:cNvSpPr/>
      </xdr:nvSpPr>
      <xdr:spPr>
        <a:xfrm>
          <a:off x="6257206" y="1683050"/>
          <a:ext cx="3324285"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BD8CE851-7C45-462D-8049-CEB35FEE4DFB}"/>
            </a:ext>
          </a:extLst>
        </xdr:cNvPr>
        <xdr:cNvSpPr/>
      </xdr:nvSpPr>
      <xdr:spPr>
        <a:xfrm>
          <a:off x="10040129" y="884867"/>
          <a:ext cx="1380226" cy="122758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2B46A885-DFA3-46D7-A7E5-35194580FFBB}"/>
            </a:ext>
          </a:extLst>
        </xdr:cNvPr>
        <xdr:cNvSpPr/>
      </xdr:nvSpPr>
      <xdr:spPr>
        <a:xfrm>
          <a:off x="10273880" y="948367"/>
          <a:ext cx="1207698" cy="2493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A77A1624-86A1-46CA-8866-72192C00E7B7}"/>
            </a:ext>
          </a:extLst>
        </xdr:cNvPr>
        <xdr:cNvSpPr/>
      </xdr:nvSpPr>
      <xdr:spPr>
        <a:xfrm>
          <a:off x="10273880" y="1210394"/>
          <a:ext cx="1207698" cy="4980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935FF13-D40D-4504-B536-FEC043A4D2B9}"/>
            </a:ext>
          </a:extLst>
        </xdr:cNvPr>
        <xdr:cNvSpPr/>
      </xdr:nvSpPr>
      <xdr:spPr>
        <a:xfrm>
          <a:off x="10273880" y="1538198"/>
          <a:ext cx="1325353" cy="62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B4586E2-541E-49DF-9E79-CA328FC39BDE}"/>
            </a:ext>
          </a:extLst>
        </xdr:cNvPr>
        <xdr:cNvCxnSpPr/>
      </xdr:nvCxnSpPr>
      <xdr:spPr>
        <a:xfrm flipH="1">
          <a:off x="10104707" y="1037267"/>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DAD169E7-86AE-4704-81FA-6F6406DA85A2}"/>
            </a:ext>
          </a:extLst>
        </xdr:cNvPr>
        <xdr:cNvSpPr/>
      </xdr:nvSpPr>
      <xdr:spPr>
        <a:xfrm>
          <a:off x="10158682" y="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8E8D5C7F-9132-47C6-B92E-60F0FCA0C544}"/>
            </a:ext>
          </a:extLst>
        </xdr:cNvPr>
        <xdr:cNvSpPr/>
      </xdr:nvSpPr>
      <xdr:spPr>
        <a:xfrm>
          <a:off x="10158682" y="129929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7406405-D2FA-4C79-B0D9-2D3D37E6701D}"/>
            </a:ext>
          </a:extLst>
        </xdr:cNvPr>
        <xdr:cNvCxnSpPr/>
      </xdr:nvCxnSpPr>
      <xdr:spPr>
        <a:xfrm>
          <a:off x="10203132" y="1538198"/>
          <a:ext cx="0" cy="13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20C3B18B-4C1B-4549-8559-B2BF3684DCD9}"/>
            </a:ext>
          </a:extLst>
        </xdr:cNvPr>
        <xdr:cNvCxnSpPr/>
      </xdr:nvCxnSpPr>
      <xdr:spPr>
        <a:xfrm>
          <a:off x="10123757" y="1538198"/>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2124D1E-7E83-4D2B-A5AE-9BD6700CDF0E}"/>
            </a:ext>
          </a:extLst>
        </xdr:cNvPr>
        <xdr:cNvCxnSpPr/>
      </xdr:nvCxnSpPr>
      <xdr:spPr>
        <a:xfrm flipV="1">
          <a:off x="10203132" y="1768775"/>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63BE80F-E831-478A-ACDF-8B15004CD4EB}"/>
            </a:ext>
          </a:extLst>
        </xdr:cNvPr>
        <xdr:cNvCxnSpPr/>
      </xdr:nvCxnSpPr>
      <xdr:spPr>
        <a:xfrm>
          <a:off x="10123757" y="1904101"/>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48929CA2-EBB6-497C-9DE7-0AE7FB6B007F}"/>
            </a:ext>
          </a:extLst>
        </xdr:cNvPr>
        <xdr:cNvSpPr txBox="1"/>
      </xdr:nvSpPr>
      <xdr:spPr>
        <a:xfrm>
          <a:off x="419100" y="26918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E26992B7-B5A7-444F-BD2F-372465A38C4B}"/>
            </a:ext>
          </a:extLst>
        </xdr:cNvPr>
        <xdr:cNvSpPr txBox="1"/>
      </xdr:nvSpPr>
      <xdr:spPr>
        <a:xfrm>
          <a:off x="419100" y="2925613"/>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2AE6E748-8002-4941-A391-C7330B84DAA3}"/>
            </a:ext>
          </a:extLst>
        </xdr:cNvPr>
        <xdr:cNvSpPr txBox="1"/>
      </xdr:nvSpPr>
      <xdr:spPr>
        <a:xfrm>
          <a:off x="419100" y="315181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FECCA9F4-E1F7-44F7-9E1F-1F43DE942640}"/>
            </a:ext>
          </a:extLst>
        </xdr:cNvPr>
        <xdr:cNvSpPr txBox="1"/>
      </xdr:nvSpPr>
      <xdr:spPr>
        <a:xfrm>
          <a:off x="419100" y="3385568"/>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DE074848-3685-4B6C-834D-D62628870C4B}"/>
            </a:ext>
          </a:extLst>
        </xdr:cNvPr>
        <xdr:cNvSpPr txBox="1"/>
      </xdr:nvSpPr>
      <xdr:spPr>
        <a:xfrm>
          <a:off x="419100" y="36193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5CF4DC2C-B14E-44EA-80F2-241CF915F5BC}"/>
            </a:ext>
          </a:extLst>
        </xdr:cNvPr>
        <xdr:cNvSpPr/>
      </xdr:nvSpPr>
      <xdr:spPr>
        <a:xfrm>
          <a:off x="1152285" y="4117376"/>
          <a:ext cx="3846423" cy="3106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4655BB38-8C98-4F62-A5C8-81BD6B515A69}"/>
            </a:ext>
          </a:extLst>
        </xdr:cNvPr>
        <xdr:cNvSpPr/>
      </xdr:nvSpPr>
      <xdr:spPr>
        <a:xfrm>
          <a:off x="1814509" y="4480689"/>
          <a:ext cx="1563004"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684F9D9-0D58-460C-9FCE-E17135FD0DA7}"/>
            </a:ext>
          </a:extLst>
        </xdr:cNvPr>
        <xdr:cNvSpPr/>
      </xdr:nvSpPr>
      <xdr:spPr>
        <a:xfrm>
          <a:off x="3475792" y="4464018"/>
          <a:ext cx="764863"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10CBB0FA-1538-4B2A-9B2F-7D5DED111D0A}"/>
            </a:ext>
          </a:extLst>
        </xdr:cNvPr>
        <xdr:cNvSpPr/>
      </xdr:nvSpPr>
      <xdr:spPr>
        <a:xfrm>
          <a:off x="4947908"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C8D1219-6E25-48EA-A59C-1582B331A29A}"/>
            </a:ext>
          </a:extLst>
        </xdr:cNvPr>
        <xdr:cNvSpPr/>
      </xdr:nvSpPr>
      <xdr:spPr>
        <a:xfrm>
          <a:off x="4947908"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1E65182-B984-4D2D-8B09-E2731A50EE7A}"/>
            </a:ext>
          </a:extLst>
        </xdr:cNvPr>
        <xdr:cNvSpPr/>
      </xdr:nvSpPr>
      <xdr:spPr>
        <a:xfrm>
          <a:off x="6328134" y="4240961"/>
          <a:ext cx="1380227"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93A0B101-628C-45F8-80C4-F5058BF73941}"/>
            </a:ext>
          </a:extLst>
        </xdr:cNvPr>
        <xdr:cNvSpPr/>
      </xdr:nvSpPr>
      <xdr:spPr>
        <a:xfrm>
          <a:off x="6328134" y="4428047"/>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37BDEB6-AF89-436C-830D-98A0BDC9138A}"/>
            </a:ext>
          </a:extLst>
        </xdr:cNvPr>
        <xdr:cNvSpPr/>
      </xdr:nvSpPr>
      <xdr:spPr>
        <a:xfrm>
          <a:off x="7835361"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B6F4FFB-7383-4401-BB49-8F78A743E893}"/>
            </a:ext>
          </a:extLst>
        </xdr:cNvPr>
        <xdr:cNvSpPr/>
      </xdr:nvSpPr>
      <xdr:spPr>
        <a:xfrm>
          <a:off x="7835361"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875B0860-7C94-4F74-9E4B-F3081940A0BC}"/>
            </a:ext>
          </a:extLst>
        </xdr:cNvPr>
        <xdr:cNvSpPr/>
      </xdr:nvSpPr>
      <xdr:spPr>
        <a:xfrm>
          <a:off x="1152285" y="4793950"/>
          <a:ext cx="3846423"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BDE9D94-032A-4A04-B809-CF9FDA306E81}"/>
            </a:ext>
          </a:extLst>
        </xdr:cNvPr>
        <xdr:cNvSpPr/>
      </xdr:nvSpPr>
      <xdr:spPr>
        <a:xfrm>
          <a:off x="5247436" y="479395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2E98657A-18B8-4D5C-B87C-27702AAE2E8F}"/>
            </a:ext>
          </a:extLst>
        </xdr:cNvPr>
        <xdr:cNvSpPr/>
      </xdr:nvSpPr>
      <xdr:spPr>
        <a:xfrm>
          <a:off x="5247436" y="485745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44D9E47E-958A-447F-8837-9DD3CF102623}"/>
            </a:ext>
          </a:extLst>
        </xdr:cNvPr>
        <xdr:cNvSpPr txBox="1"/>
      </xdr:nvSpPr>
      <xdr:spPr>
        <a:xfrm>
          <a:off x="5305665" y="5070954"/>
          <a:ext cx="4127979"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昨年度提出時から、平成３０年度と令和元年度の数値が誤っています。正しくは、平成３０年度６４．１％・令和元年度６５．１％です。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当市では、令和３年度に改訂した公共施設等総合管理計画において、公共施設等の延べ床面積を４０％削減するという目標を掲げ、類似施設の統廃合・複合化や除却を進めている。有形固定資産減価償却率については、昨年度に比べるとわずかに増加しているが、引き続き総合管理計画をもとに個別計画の策定も進めて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CBD2596-2A59-40FB-A5B9-31AF28EB48FC}"/>
            </a:ext>
          </a:extLst>
        </xdr:cNvPr>
        <xdr:cNvSpPr txBox="1"/>
      </xdr:nvSpPr>
      <xdr:spPr>
        <a:xfrm>
          <a:off x="1132157" y="461099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D526C9E3-F628-4902-8402-D9322DF1343C}"/>
            </a:ext>
          </a:extLst>
        </xdr:cNvPr>
        <xdr:cNvCxnSpPr/>
      </xdr:nvCxnSpPr>
      <xdr:spPr>
        <a:xfrm>
          <a:off x="1152285" y="6853747"/>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F245877C-69B9-47F6-BFC1-7F07504677F9}"/>
            </a:ext>
          </a:extLst>
        </xdr:cNvPr>
        <xdr:cNvSpPr txBox="1"/>
      </xdr:nvSpPr>
      <xdr:spPr>
        <a:xfrm>
          <a:off x="732011" y="676857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1FCE4419-D467-4135-A459-014BC46D3514}"/>
            </a:ext>
          </a:extLst>
        </xdr:cNvPr>
        <xdr:cNvCxnSpPr/>
      </xdr:nvCxnSpPr>
      <xdr:spPr>
        <a:xfrm>
          <a:off x="1152285" y="6445669"/>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1" name="テキスト ボックス 60">
          <a:extLst>
            <a:ext uri="{FF2B5EF4-FFF2-40B4-BE49-F238E27FC236}">
              <a16:creationId xmlns:a16="http://schemas.microsoft.com/office/drawing/2014/main" id="{561D350C-29EE-498E-A007-3CA4E655AE02}"/>
            </a:ext>
          </a:extLst>
        </xdr:cNvPr>
        <xdr:cNvSpPr txBox="1"/>
      </xdr:nvSpPr>
      <xdr:spPr>
        <a:xfrm>
          <a:off x="732011" y="63594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88966381-67A9-4F25-A05E-CB8625433267}"/>
            </a:ext>
          </a:extLst>
        </xdr:cNvPr>
        <xdr:cNvCxnSpPr/>
      </xdr:nvCxnSpPr>
      <xdr:spPr>
        <a:xfrm>
          <a:off x="1152285" y="6036514"/>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4C4CD287-B3FE-4316-8B54-4F57C0C45AC5}"/>
            </a:ext>
          </a:extLst>
        </xdr:cNvPr>
        <xdr:cNvSpPr txBox="1"/>
      </xdr:nvSpPr>
      <xdr:spPr>
        <a:xfrm>
          <a:off x="783306" y="59427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683247FF-A71C-47E3-8A31-ADE09DD9F49D}"/>
            </a:ext>
          </a:extLst>
        </xdr:cNvPr>
        <xdr:cNvCxnSpPr/>
      </xdr:nvCxnSpPr>
      <xdr:spPr>
        <a:xfrm>
          <a:off x="1152285" y="561981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467369F7-18A3-47AD-A373-87097CE024E6}"/>
            </a:ext>
          </a:extLst>
        </xdr:cNvPr>
        <xdr:cNvSpPr txBox="1"/>
      </xdr:nvSpPr>
      <xdr:spPr>
        <a:xfrm>
          <a:off x="783306" y="5533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7180D20E-A971-4116-A473-8FC7B4EA7083}"/>
            </a:ext>
          </a:extLst>
        </xdr:cNvPr>
        <xdr:cNvCxnSpPr/>
      </xdr:nvCxnSpPr>
      <xdr:spPr>
        <a:xfrm>
          <a:off x="1152285" y="5210654"/>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D072ED1-8212-4785-9FA5-06109B7D9E7E}"/>
            </a:ext>
          </a:extLst>
        </xdr:cNvPr>
        <xdr:cNvSpPr txBox="1"/>
      </xdr:nvSpPr>
      <xdr:spPr>
        <a:xfrm>
          <a:off x="783306" y="511685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65D26B71-56B0-4D67-B486-ED6DB67A2E5D}"/>
            </a:ext>
          </a:extLst>
        </xdr:cNvPr>
        <xdr:cNvCxnSpPr/>
      </xdr:nvCxnSpPr>
      <xdr:spPr>
        <a:xfrm>
          <a:off x="1152285" y="479395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63687A7-D997-4C2B-9E5E-D437C7160F4B}"/>
            </a:ext>
          </a:extLst>
        </xdr:cNvPr>
        <xdr:cNvSpPr txBox="1"/>
      </xdr:nvSpPr>
      <xdr:spPr>
        <a:xfrm>
          <a:off x="783306" y="47076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119E2319-0548-4ED1-B074-58721BC36920}"/>
            </a:ext>
          </a:extLst>
        </xdr:cNvPr>
        <xdr:cNvSpPr/>
      </xdr:nvSpPr>
      <xdr:spPr>
        <a:xfrm>
          <a:off x="1152285" y="4793950"/>
          <a:ext cx="3846423"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1" name="直線コネクタ 70">
          <a:extLst>
            <a:ext uri="{FF2B5EF4-FFF2-40B4-BE49-F238E27FC236}">
              <a16:creationId xmlns:a16="http://schemas.microsoft.com/office/drawing/2014/main" id="{3EE282DE-450A-4C66-BE54-17AC1B45CD09}"/>
            </a:ext>
          </a:extLst>
        </xdr:cNvPr>
        <xdr:cNvCxnSpPr/>
      </xdr:nvCxnSpPr>
      <xdr:spPr>
        <a:xfrm flipV="1">
          <a:off x="4319390" y="5176110"/>
          <a:ext cx="1270" cy="106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2" name="有形固定資産減価償却率最小値テキスト">
          <a:extLst>
            <a:ext uri="{FF2B5EF4-FFF2-40B4-BE49-F238E27FC236}">
              <a16:creationId xmlns:a16="http://schemas.microsoft.com/office/drawing/2014/main" id="{19704E6A-69B2-4A83-987D-1349FE530868}"/>
            </a:ext>
          </a:extLst>
        </xdr:cNvPr>
        <xdr:cNvSpPr txBox="1"/>
      </xdr:nvSpPr>
      <xdr:spPr>
        <a:xfrm>
          <a:off x="4372095" y="624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3" name="直線コネクタ 72">
          <a:extLst>
            <a:ext uri="{FF2B5EF4-FFF2-40B4-BE49-F238E27FC236}">
              <a16:creationId xmlns:a16="http://schemas.microsoft.com/office/drawing/2014/main" id="{0E868CDC-09E6-4B36-A6DF-B6F34E0FDCDB}"/>
            </a:ext>
          </a:extLst>
        </xdr:cNvPr>
        <xdr:cNvCxnSpPr/>
      </xdr:nvCxnSpPr>
      <xdr:spPr>
        <a:xfrm>
          <a:off x="4233114" y="6243794"/>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a:extLst>
            <a:ext uri="{FF2B5EF4-FFF2-40B4-BE49-F238E27FC236}">
              <a16:creationId xmlns:a16="http://schemas.microsoft.com/office/drawing/2014/main" id="{84E4B116-6F97-4154-8558-C11597FBF9C2}"/>
            </a:ext>
          </a:extLst>
        </xdr:cNvPr>
        <xdr:cNvSpPr txBox="1"/>
      </xdr:nvSpPr>
      <xdr:spPr>
        <a:xfrm>
          <a:off x="4372095" y="495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a:extLst>
            <a:ext uri="{FF2B5EF4-FFF2-40B4-BE49-F238E27FC236}">
              <a16:creationId xmlns:a16="http://schemas.microsoft.com/office/drawing/2014/main" id="{4B2E9D99-BFAB-4A5B-BFBF-AF38ABA426F0}"/>
            </a:ext>
          </a:extLst>
        </xdr:cNvPr>
        <xdr:cNvCxnSpPr/>
      </xdr:nvCxnSpPr>
      <xdr:spPr>
        <a:xfrm>
          <a:off x="4233114" y="5176110"/>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6" name="有形固定資産減価償却率平均値テキスト">
          <a:extLst>
            <a:ext uri="{FF2B5EF4-FFF2-40B4-BE49-F238E27FC236}">
              <a16:creationId xmlns:a16="http://schemas.microsoft.com/office/drawing/2014/main" id="{6A665EB4-597A-477E-BEDC-13F2638E78F4}"/>
            </a:ext>
          </a:extLst>
        </xdr:cNvPr>
        <xdr:cNvSpPr txBox="1"/>
      </xdr:nvSpPr>
      <xdr:spPr>
        <a:xfrm>
          <a:off x="4372095" y="5492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7" name="フローチャート: 判断 76">
          <a:extLst>
            <a:ext uri="{FF2B5EF4-FFF2-40B4-BE49-F238E27FC236}">
              <a16:creationId xmlns:a16="http://schemas.microsoft.com/office/drawing/2014/main" id="{C5390410-608F-49AA-965E-F0C4FE4D212E}"/>
            </a:ext>
          </a:extLst>
        </xdr:cNvPr>
        <xdr:cNvSpPr/>
      </xdr:nvSpPr>
      <xdr:spPr>
        <a:xfrm>
          <a:off x="4270495" y="563378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8" name="フローチャート: 判断 77">
          <a:extLst>
            <a:ext uri="{FF2B5EF4-FFF2-40B4-BE49-F238E27FC236}">
              <a16:creationId xmlns:a16="http://schemas.microsoft.com/office/drawing/2014/main" id="{AACAED91-4FB0-4398-A391-151C87F18323}"/>
            </a:ext>
          </a:extLst>
        </xdr:cNvPr>
        <xdr:cNvSpPr/>
      </xdr:nvSpPr>
      <xdr:spPr>
        <a:xfrm>
          <a:off x="3631182" y="5590600"/>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9" name="フローチャート: 判断 78">
          <a:extLst>
            <a:ext uri="{FF2B5EF4-FFF2-40B4-BE49-F238E27FC236}">
              <a16:creationId xmlns:a16="http://schemas.microsoft.com/office/drawing/2014/main" id="{070908F1-F4B6-4E55-A469-24A823468894}"/>
            </a:ext>
          </a:extLst>
        </xdr:cNvPr>
        <xdr:cNvSpPr/>
      </xdr:nvSpPr>
      <xdr:spPr>
        <a:xfrm>
          <a:off x="2941068" y="5586282"/>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0" name="フローチャート: 判断 79">
          <a:extLst>
            <a:ext uri="{FF2B5EF4-FFF2-40B4-BE49-F238E27FC236}">
              <a16:creationId xmlns:a16="http://schemas.microsoft.com/office/drawing/2014/main" id="{D5E02459-F729-471B-B866-7AA9ADC0ABB1}"/>
            </a:ext>
          </a:extLst>
        </xdr:cNvPr>
        <xdr:cNvSpPr/>
      </xdr:nvSpPr>
      <xdr:spPr>
        <a:xfrm>
          <a:off x="2250955" y="5560374"/>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1" name="フローチャート: 判断 80">
          <a:extLst>
            <a:ext uri="{FF2B5EF4-FFF2-40B4-BE49-F238E27FC236}">
              <a16:creationId xmlns:a16="http://schemas.microsoft.com/office/drawing/2014/main" id="{6672993F-681D-4622-8786-9BE940EF3B9C}"/>
            </a:ext>
          </a:extLst>
        </xdr:cNvPr>
        <xdr:cNvSpPr/>
      </xdr:nvSpPr>
      <xdr:spPr>
        <a:xfrm>
          <a:off x="1560842" y="5539855"/>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6EFD3E2-F6A4-494A-9501-651B1254D48A}"/>
            </a:ext>
          </a:extLst>
        </xdr:cNvPr>
        <xdr:cNvSpPr txBox="1"/>
      </xdr:nvSpPr>
      <xdr:spPr>
        <a:xfrm>
          <a:off x="416146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86C8381-BD79-46E6-857D-67442C60AFA0}"/>
            </a:ext>
          </a:extLst>
        </xdr:cNvPr>
        <xdr:cNvSpPr txBox="1"/>
      </xdr:nvSpPr>
      <xdr:spPr>
        <a:xfrm>
          <a:off x="352215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C5239D2-7900-46B2-810F-895373F8DA3F}"/>
            </a:ext>
          </a:extLst>
        </xdr:cNvPr>
        <xdr:cNvSpPr txBox="1"/>
      </xdr:nvSpPr>
      <xdr:spPr>
        <a:xfrm>
          <a:off x="283204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8C8AB7D-81B6-4E34-96D0-608AA40BC1B5}"/>
            </a:ext>
          </a:extLst>
        </xdr:cNvPr>
        <xdr:cNvSpPr txBox="1"/>
      </xdr:nvSpPr>
      <xdr:spPr>
        <a:xfrm>
          <a:off x="214192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CFE8A02-B9FA-4576-9796-625460EF314D}"/>
            </a:ext>
          </a:extLst>
        </xdr:cNvPr>
        <xdr:cNvSpPr txBox="1"/>
      </xdr:nvSpPr>
      <xdr:spPr>
        <a:xfrm>
          <a:off x="145181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145288</xdr:rowOff>
    </xdr:from>
    <xdr:to>
      <xdr:col>23</xdr:col>
      <xdr:colOff>136525</xdr:colOff>
      <xdr:row>30</xdr:row>
      <xdr:rowOff>75438</xdr:rowOff>
    </xdr:to>
    <xdr:sp macro="" textlink="">
      <xdr:nvSpPr>
        <xdr:cNvPr id="87" name="楕円 86">
          <a:extLst>
            <a:ext uri="{FF2B5EF4-FFF2-40B4-BE49-F238E27FC236}">
              <a16:creationId xmlns:a16="http://schemas.microsoft.com/office/drawing/2014/main" id="{7798D3B7-FB23-4CA2-B30D-56AB7AA1F89F}"/>
            </a:ext>
          </a:extLst>
        </xdr:cNvPr>
        <xdr:cNvSpPr/>
      </xdr:nvSpPr>
      <xdr:spPr>
        <a:xfrm>
          <a:off x="4270495" y="569207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123715</xdr:rowOff>
    </xdr:from>
    <xdr:ext cx="405111" cy="259045"/>
    <xdr:sp macro="" textlink="">
      <xdr:nvSpPr>
        <xdr:cNvPr id="88" name="有形固定資産減価償却率該当値テキスト">
          <a:extLst>
            <a:ext uri="{FF2B5EF4-FFF2-40B4-BE49-F238E27FC236}">
              <a16:creationId xmlns:a16="http://schemas.microsoft.com/office/drawing/2014/main" id="{75ED51B7-BA81-431C-A08C-35F617E39EDB}"/>
            </a:ext>
          </a:extLst>
        </xdr:cNvPr>
        <xdr:cNvSpPr txBox="1"/>
      </xdr:nvSpPr>
      <xdr:spPr>
        <a:xfrm>
          <a:off x="4372095" y="567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110744</xdr:rowOff>
    </xdr:from>
    <xdr:to>
      <xdr:col>19</xdr:col>
      <xdr:colOff>187325</xdr:colOff>
      <xdr:row>30</xdr:row>
      <xdr:rowOff>40894</xdr:rowOff>
    </xdr:to>
    <xdr:sp macro="" textlink="">
      <xdr:nvSpPr>
        <xdr:cNvPr id="89" name="楕円 88">
          <a:extLst>
            <a:ext uri="{FF2B5EF4-FFF2-40B4-BE49-F238E27FC236}">
              <a16:creationId xmlns:a16="http://schemas.microsoft.com/office/drawing/2014/main" id="{1ED1632D-B2A0-4DA1-BCC9-7A6FE3D340A9}"/>
            </a:ext>
          </a:extLst>
        </xdr:cNvPr>
        <xdr:cNvSpPr/>
      </xdr:nvSpPr>
      <xdr:spPr>
        <a:xfrm>
          <a:off x="3631182" y="5657529"/>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161544</xdr:rowOff>
    </xdr:from>
    <xdr:to>
      <xdr:col>23</xdr:col>
      <xdr:colOff>85725</xdr:colOff>
      <xdr:row>30</xdr:row>
      <xdr:rowOff>24638</xdr:rowOff>
    </xdr:to>
    <xdr:cxnSp macro="">
      <xdr:nvCxnSpPr>
        <xdr:cNvPr id="90" name="直線コネクタ 89">
          <a:extLst>
            <a:ext uri="{FF2B5EF4-FFF2-40B4-BE49-F238E27FC236}">
              <a16:creationId xmlns:a16="http://schemas.microsoft.com/office/drawing/2014/main" id="{C20C8F17-5706-4A24-AD79-D31AD7AFE165}"/>
            </a:ext>
          </a:extLst>
        </xdr:cNvPr>
        <xdr:cNvCxnSpPr/>
      </xdr:nvCxnSpPr>
      <xdr:spPr>
        <a:xfrm>
          <a:off x="3681982" y="5708329"/>
          <a:ext cx="639313"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132334</xdr:rowOff>
    </xdr:from>
    <xdr:to>
      <xdr:col>15</xdr:col>
      <xdr:colOff>187325</xdr:colOff>
      <xdr:row>30</xdr:row>
      <xdr:rowOff>62484</xdr:rowOff>
    </xdr:to>
    <xdr:sp macro="" textlink="">
      <xdr:nvSpPr>
        <xdr:cNvPr id="91" name="楕円 90">
          <a:extLst>
            <a:ext uri="{FF2B5EF4-FFF2-40B4-BE49-F238E27FC236}">
              <a16:creationId xmlns:a16="http://schemas.microsoft.com/office/drawing/2014/main" id="{13A25F75-4896-4622-B2E3-F02E04925A52}"/>
            </a:ext>
          </a:extLst>
        </xdr:cNvPr>
        <xdr:cNvSpPr/>
      </xdr:nvSpPr>
      <xdr:spPr>
        <a:xfrm>
          <a:off x="2941068" y="5679119"/>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161544</xdr:rowOff>
    </xdr:from>
    <xdr:to>
      <xdr:col>19</xdr:col>
      <xdr:colOff>136525</xdr:colOff>
      <xdr:row>30</xdr:row>
      <xdr:rowOff>11684</xdr:rowOff>
    </xdr:to>
    <xdr:cxnSp macro="">
      <xdr:nvCxnSpPr>
        <xdr:cNvPr id="92" name="直線コネクタ 91">
          <a:extLst>
            <a:ext uri="{FF2B5EF4-FFF2-40B4-BE49-F238E27FC236}">
              <a16:creationId xmlns:a16="http://schemas.microsoft.com/office/drawing/2014/main" id="{A81A8FEB-5102-4E65-8255-D51C0597B54C}"/>
            </a:ext>
          </a:extLst>
        </xdr:cNvPr>
        <xdr:cNvCxnSpPr/>
      </xdr:nvCxnSpPr>
      <xdr:spPr>
        <a:xfrm flipV="1">
          <a:off x="2991868" y="5708329"/>
          <a:ext cx="690114"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93" name="楕円 92">
          <a:extLst>
            <a:ext uri="{FF2B5EF4-FFF2-40B4-BE49-F238E27FC236}">
              <a16:creationId xmlns:a16="http://schemas.microsoft.com/office/drawing/2014/main" id="{4DEA1426-B8C4-4E41-B7CA-D09E9C859C98}"/>
            </a:ext>
          </a:extLst>
        </xdr:cNvPr>
        <xdr:cNvSpPr/>
      </xdr:nvSpPr>
      <xdr:spPr>
        <a:xfrm>
          <a:off x="2250955" y="5622985"/>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127000</xdr:rowOff>
    </xdr:from>
    <xdr:to>
      <xdr:col>15</xdr:col>
      <xdr:colOff>136525</xdr:colOff>
      <xdr:row>30</xdr:row>
      <xdr:rowOff>11684</xdr:rowOff>
    </xdr:to>
    <xdr:cxnSp macro="">
      <xdr:nvCxnSpPr>
        <xdr:cNvPr id="94" name="直線コネクタ 93">
          <a:extLst>
            <a:ext uri="{FF2B5EF4-FFF2-40B4-BE49-F238E27FC236}">
              <a16:creationId xmlns:a16="http://schemas.microsoft.com/office/drawing/2014/main" id="{E5775B53-B3AE-43BF-9600-0D1CA20EEE40}"/>
            </a:ext>
          </a:extLst>
        </xdr:cNvPr>
        <xdr:cNvCxnSpPr/>
      </xdr:nvCxnSpPr>
      <xdr:spPr>
        <a:xfrm>
          <a:off x="2301755" y="5673785"/>
          <a:ext cx="690113" cy="4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58928</xdr:rowOff>
    </xdr:from>
    <xdr:to>
      <xdr:col>7</xdr:col>
      <xdr:colOff>187325</xdr:colOff>
      <xdr:row>29</xdr:row>
      <xdr:rowOff>160528</xdr:rowOff>
    </xdr:to>
    <xdr:sp macro="" textlink="">
      <xdr:nvSpPr>
        <xdr:cNvPr id="95" name="楕円 94">
          <a:extLst>
            <a:ext uri="{FF2B5EF4-FFF2-40B4-BE49-F238E27FC236}">
              <a16:creationId xmlns:a16="http://schemas.microsoft.com/office/drawing/2014/main" id="{B72E42FD-A71C-470C-9FCA-D67DE3CC1F5C}"/>
            </a:ext>
          </a:extLst>
        </xdr:cNvPr>
        <xdr:cNvSpPr/>
      </xdr:nvSpPr>
      <xdr:spPr>
        <a:xfrm>
          <a:off x="1560842" y="5605713"/>
          <a:ext cx="8434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109728</xdr:rowOff>
    </xdr:from>
    <xdr:to>
      <xdr:col>11</xdr:col>
      <xdr:colOff>136525</xdr:colOff>
      <xdr:row>29</xdr:row>
      <xdr:rowOff>127000</xdr:rowOff>
    </xdr:to>
    <xdr:cxnSp macro="">
      <xdr:nvCxnSpPr>
        <xdr:cNvPr id="96" name="直線コネクタ 95">
          <a:extLst>
            <a:ext uri="{FF2B5EF4-FFF2-40B4-BE49-F238E27FC236}">
              <a16:creationId xmlns:a16="http://schemas.microsoft.com/office/drawing/2014/main" id="{3775EADE-383A-4483-BE6F-99E3709695F8}"/>
            </a:ext>
          </a:extLst>
        </xdr:cNvPr>
        <xdr:cNvCxnSpPr/>
      </xdr:nvCxnSpPr>
      <xdr:spPr>
        <a:xfrm>
          <a:off x="1611642" y="5656513"/>
          <a:ext cx="690113"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7" name="n_1aveValue有形固定資産減価償却率">
          <a:extLst>
            <a:ext uri="{FF2B5EF4-FFF2-40B4-BE49-F238E27FC236}">
              <a16:creationId xmlns:a16="http://schemas.microsoft.com/office/drawing/2014/main" id="{7355D6C0-B48F-4BCB-81FC-4EE6B6A2A232}"/>
            </a:ext>
          </a:extLst>
        </xdr:cNvPr>
        <xdr:cNvSpPr txBox="1"/>
      </xdr:nvSpPr>
      <xdr:spPr>
        <a:xfrm>
          <a:off x="3484697" y="538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8" name="n_2aveValue有形固定資産減価償却率">
          <a:extLst>
            <a:ext uri="{FF2B5EF4-FFF2-40B4-BE49-F238E27FC236}">
              <a16:creationId xmlns:a16="http://schemas.microsoft.com/office/drawing/2014/main" id="{43DC590B-D375-4D26-91C1-FCE55E77B5A2}"/>
            </a:ext>
          </a:extLst>
        </xdr:cNvPr>
        <xdr:cNvSpPr txBox="1"/>
      </xdr:nvSpPr>
      <xdr:spPr>
        <a:xfrm>
          <a:off x="2807284" y="537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9" name="n_3aveValue有形固定資産減価償却率">
          <a:extLst>
            <a:ext uri="{FF2B5EF4-FFF2-40B4-BE49-F238E27FC236}">
              <a16:creationId xmlns:a16="http://schemas.microsoft.com/office/drawing/2014/main" id="{075376A4-A73F-411D-8000-CD5776B247DC}"/>
            </a:ext>
          </a:extLst>
        </xdr:cNvPr>
        <xdr:cNvSpPr txBox="1"/>
      </xdr:nvSpPr>
      <xdr:spPr>
        <a:xfrm>
          <a:off x="2117171" y="53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100" name="n_4aveValue有形固定資産減価償却率">
          <a:extLst>
            <a:ext uri="{FF2B5EF4-FFF2-40B4-BE49-F238E27FC236}">
              <a16:creationId xmlns:a16="http://schemas.microsoft.com/office/drawing/2014/main" id="{8AB754BD-D13D-44F3-8B04-51DBBF01633E}"/>
            </a:ext>
          </a:extLst>
        </xdr:cNvPr>
        <xdr:cNvSpPr txBox="1"/>
      </xdr:nvSpPr>
      <xdr:spPr>
        <a:xfrm>
          <a:off x="1427058" y="532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32021</xdr:rowOff>
    </xdr:from>
    <xdr:ext cx="405111" cy="259045"/>
    <xdr:sp macro="" textlink="">
      <xdr:nvSpPr>
        <xdr:cNvPr id="101" name="n_1mainValue有形固定資産減価償却率">
          <a:extLst>
            <a:ext uri="{FF2B5EF4-FFF2-40B4-BE49-F238E27FC236}">
              <a16:creationId xmlns:a16="http://schemas.microsoft.com/office/drawing/2014/main" id="{70C1AD0E-E10D-497D-B8CD-C7DA0F117AF7}"/>
            </a:ext>
          </a:extLst>
        </xdr:cNvPr>
        <xdr:cNvSpPr txBox="1"/>
      </xdr:nvSpPr>
      <xdr:spPr>
        <a:xfrm>
          <a:off x="3484697" y="57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53611</xdr:rowOff>
    </xdr:from>
    <xdr:ext cx="405111" cy="259045"/>
    <xdr:sp macro="" textlink="">
      <xdr:nvSpPr>
        <xdr:cNvPr id="102" name="n_2mainValue有形固定資産減価償却率">
          <a:extLst>
            <a:ext uri="{FF2B5EF4-FFF2-40B4-BE49-F238E27FC236}">
              <a16:creationId xmlns:a16="http://schemas.microsoft.com/office/drawing/2014/main" id="{5A9751DA-4896-4E5F-AADC-FA2774F4211C}"/>
            </a:ext>
          </a:extLst>
        </xdr:cNvPr>
        <xdr:cNvSpPr txBox="1"/>
      </xdr:nvSpPr>
      <xdr:spPr>
        <a:xfrm>
          <a:off x="2807284" y="5764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168927</xdr:rowOff>
    </xdr:from>
    <xdr:ext cx="405111" cy="259045"/>
    <xdr:sp macro="" textlink="">
      <xdr:nvSpPr>
        <xdr:cNvPr id="103" name="n_3mainValue有形固定資産減価償却率">
          <a:extLst>
            <a:ext uri="{FF2B5EF4-FFF2-40B4-BE49-F238E27FC236}">
              <a16:creationId xmlns:a16="http://schemas.microsoft.com/office/drawing/2014/main" id="{D320B369-DC5A-460B-91BF-74741F6C070A}"/>
            </a:ext>
          </a:extLst>
        </xdr:cNvPr>
        <xdr:cNvSpPr txBox="1"/>
      </xdr:nvSpPr>
      <xdr:spPr>
        <a:xfrm>
          <a:off x="2117171" y="5707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151655</xdr:rowOff>
    </xdr:from>
    <xdr:ext cx="405111" cy="259045"/>
    <xdr:sp macro="" textlink="">
      <xdr:nvSpPr>
        <xdr:cNvPr id="104" name="n_4mainValue有形固定資産減価償却率">
          <a:extLst>
            <a:ext uri="{FF2B5EF4-FFF2-40B4-BE49-F238E27FC236}">
              <a16:creationId xmlns:a16="http://schemas.microsoft.com/office/drawing/2014/main" id="{739D5D31-08F8-4ED4-85F4-91A2F8974E8A}"/>
            </a:ext>
          </a:extLst>
        </xdr:cNvPr>
        <xdr:cNvSpPr txBox="1"/>
      </xdr:nvSpPr>
      <xdr:spPr>
        <a:xfrm>
          <a:off x="1427058" y="569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BD59ACD1-3FE9-4F34-AD7F-D7BB977FC157}"/>
            </a:ext>
          </a:extLst>
        </xdr:cNvPr>
        <xdr:cNvSpPr/>
      </xdr:nvSpPr>
      <xdr:spPr>
        <a:xfrm>
          <a:off x="10250757" y="4117376"/>
          <a:ext cx="3828451" cy="3106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D0BC3E54-338F-4BCF-A5C7-EA3C573CC106}"/>
            </a:ext>
          </a:extLst>
        </xdr:cNvPr>
        <xdr:cNvSpPr/>
      </xdr:nvSpPr>
      <xdr:spPr>
        <a:xfrm>
          <a:off x="11213170" y="4480689"/>
          <a:ext cx="944655"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FA031410-0301-405B-B395-360226628EBC}"/>
            </a:ext>
          </a:extLst>
        </xdr:cNvPr>
        <xdr:cNvSpPr/>
      </xdr:nvSpPr>
      <xdr:spPr>
        <a:xfrm>
          <a:off x="12515012" y="4464018"/>
          <a:ext cx="866114"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338DD0A3-B57F-46BB-A695-170D94532A07}"/>
            </a:ext>
          </a:extLst>
        </xdr:cNvPr>
        <xdr:cNvSpPr/>
      </xdr:nvSpPr>
      <xdr:spPr>
        <a:xfrm>
          <a:off x="14046380"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900133B5-8C53-4FDF-B693-A94C45122B39}"/>
            </a:ext>
          </a:extLst>
        </xdr:cNvPr>
        <xdr:cNvSpPr/>
      </xdr:nvSpPr>
      <xdr:spPr>
        <a:xfrm>
          <a:off x="14046380"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A1E98054-C17B-4B92-B51B-E4B4A8464DB1}"/>
            </a:ext>
          </a:extLst>
        </xdr:cNvPr>
        <xdr:cNvSpPr/>
      </xdr:nvSpPr>
      <xdr:spPr>
        <a:xfrm>
          <a:off x="15426606" y="4240961"/>
          <a:ext cx="1380227"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D20B7367-7250-4F6C-BFC6-564813C1D637}"/>
            </a:ext>
          </a:extLst>
        </xdr:cNvPr>
        <xdr:cNvSpPr/>
      </xdr:nvSpPr>
      <xdr:spPr>
        <a:xfrm>
          <a:off x="15426606" y="4428047"/>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2963FE4-779D-4177-8CD2-4B0870F8B5E4}"/>
            </a:ext>
          </a:extLst>
        </xdr:cNvPr>
        <xdr:cNvSpPr/>
      </xdr:nvSpPr>
      <xdr:spPr>
        <a:xfrm>
          <a:off x="16915861"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66D180C9-E703-43E4-9F53-455034952D5F}"/>
            </a:ext>
          </a:extLst>
        </xdr:cNvPr>
        <xdr:cNvSpPr/>
      </xdr:nvSpPr>
      <xdr:spPr>
        <a:xfrm>
          <a:off x="16915861"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93512224-6824-4B67-AFB5-53D852795E0D}"/>
            </a:ext>
          </a:extLst>
        </xdr:cNvPr>
        <xdr:cNvSpPr/>
      </xdr:nvSpPr>
      <xdr:spPr>
        <a:xfrm>
          <a:off x="10250757" y="4793950"/>
          <a:ext cx="3828451"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D8EBB55E-9737-495E-BD13-18D876022806}"/>
            </a:ext>
          </a:extLst>
        </xdr:cNvPr>
        <xdr:cNvSpPr/>
      </xdr:nvSpPr>
      <xdr:spPr>
        <a:xfrm>
          <a:off x="14327936" y="479395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1539DAA6-E82E-4A1F-AA57-EEB9A28A0B5E}"/>
            </a:ext>
          </a:extLst>
        </xdr:cNvPr>
        <xdr:cNvSpPr/>
      </xdr:nvSpPr>
      <xdr:spPr>
        <a:xfrm>
          <a:off x="14327936" y="485745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132917D4-5FA2-46EF-9D0D-60EB54B84F40}"/>
            </a:ext>
          </a:extLst>
        </xdr:cNvPr>
        <xdr:cNvSpPr txBox="1"/>
      </xdr:nvSpPr>
      <xdr:spPr>
        <a:xfrm>
          <a:off x="14404136" y="5070954"/>
          <a:ext cx="4127980"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借入を抑制するとともに、繰上償還を継続的に進めてきたことにより、将来負担額は減少している。しかし類似団体と比較して職員数が多いことから、今後も退職者の補充抑制等により職員数の削減を行い、人件費の増加抑制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1B48894-C6B6-4510-9DBB-9231789AEC8F}"/>
            </a:ext>
          </a:extLst>
        </xdr:cNvPr>
        <xdr:cNvSpPr txBox="1"/>
      </xdr:nvSpPr>
      <xdr:spPr>
        <a:xfrm>
          <a:off x="10212657" y="461099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DB8E808B-2F37-4FA2-9286-4245D19FEFE8}"/>
            </a:ext>
          </a:extLst>
        </xdr:cNvPr>
        <xdr:cNvCxnSpPr/>
      </xdr:nvCxnSpPr>
      <xdr:spPr>
        <a:xfrm>
          <a:off x="10250757" y="685374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6A6E1F9F-B063-458F-B65C-159E4B2F2F54}"/>
            </a:ext>
          </a:extLst>
        </xdr:cNvPr>
        <xdr:cNvSpPr txBox="1"/>
      </xdr:nvSpPr>
      <xdr:spPr>
        <a:xfrm>
          <a:off x="9758348" y="676857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C3374C87-AB08-4D4E-BB62-A6BC27E9FEA4}"/>
            </a:ext>
          </a:extLst>
        </xdr:cNvPr>
        <xdr:cNvCxnSpPr/>
      </xdr:nvCxnSpPr>
      <xdr:spPr>
        <a:xfrm>
          <a:off x="10250757" y="6561493"/>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16276AEC-8B60-4F0D-88F9-F9CBA3E7CFF0}"/>
            </a:ext>
          </a:extLst>
        </xdr:cNvPr>
        <xdr:cNvSpPr txBox="1"/>
      </xdr:nvSpPr>
      <xdr:spPr>
        <a:xfrm>
          <a:off x="9758348" y="647524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667EA836-AA55-4452-ADBD-36B3342421D2}"/>
            </a:ext>
          </a:extLst>
        </xdr:cNvPr>
        <xdr:cNvCxnSpPr/>
      </xdr:nvCxnSpPr>
      <xdr:spPr>
        <a:xfrm>
          <a:off x="10250757" y="6268160"/>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415CCA19-7861-4F7C-A57A-800B300E2F6A}"/>
            </a:ext>
          </a:extLst>
        </xdr:cNvPr>
        <xdr:cNvSpPr txBox="1"/>
      </xdr:nvSpPr>
      <xdr:spPr>
        <a:xfrm>
          <a:off x="9758348" y="618190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DA268416-45F6-4C7F-A7AB-05F8169FC514}"/>
            </a:ext>
          </a:extLst>
        </xdr:cNvPr>
        <xdr:cNvCxnSpPr/>
      </xdr:nvCxnSpPr>
      <xdr:spPr>
        <a:xfrm>
          <a:off x="10250757" y="5974828"/>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849A8BCB-44F0-4DB8-A5C8-7B4F12DEDE21}"/>
            </a:ext>
          </a:extLst>
        </xdr:cNvPr>
        <xdr:cNvSpPr txBox="1"/>
      </xdr:nvSpPr>
      <xdr:spPr>
        <a:xfrm>
          <a:off x="9812511" y="58810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EE5BCF92-6339-471B-93F6-0808A2E70282}"/>
            </a:ext>
          </a:extLst>
        </xdr:cNvPr>
        <xdr:cNvCxnSpPr/>
      </xdr:nvCxnSpPr>
      <xdr:spPr>
        <a:xfrm>
          <a:off x="10250757" y="5681496"/>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B6AB1109-C168-4E94-8BE1-4B486909FA62}"/>
            </a:ext>
          </a:extLst>
        </xdr:cNvPr>
        <xdr:cNvSpPr txBox="1"/>
      </xdr:nvSpPr>
      <xdr:spPr>
        <a:xfrm>
          <a:off x="9812511" y="558769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94070047-DB28-4072-B871-F41214D5CA00}"/>
            </a:ext>
          </a:extLst>
        </xdr:cNvPr>
        <xdr:cNvCxnSpPr/>
      </xdr:nvCxnSpPr>
      <xdr:spPr>
        <a:xfrm>
          <a:off x="10250757" y="537953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A024D10E-DC2C-4114-8D82-FC0CF48A0D1A}"/>
            </a:ext>
          </a:extLst>
        </xdr:cNvPr>
        <xdr:cNvSpPr txBox="1"/>
      </xdr:nvSpPr>
      <xdr:spPr>
        <a:xfrm>
          <a:off x="9812511" y="529436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7B3498CE-6FB8-4BE2-9552-40E70629E72D}"/>
            </a:ext>
          </a:extLst>
        </xdr:cNvPr>
        <xdr:cNvCxnSpPr/>
      </xdr:nvCxnSpPr>
      <xdr:spPr>
        <a:xfrm>
          <a:off x="10250757" y="5087282"/>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B493E96D-558E-4020-AD13-480FF8200778}"/>
            </a:ext>
          </a:extLst>
        </xdr:cNvPr>
        <xdr:cNvSpPr txBox="1"/>
      </xdr:nvSpPr>
      <xdr:spPr>
        <a:xfrm>
          <a:off x="9915103" y="500102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118376CA-18C1-46B7-B555-CA6C625057E2}"/>
            </a:ext>
          </a:extLst>
        </xdr:cNvPr>
        <xdr:cNvCxnSpPr/>
      </xdr:nvCxnSpPr>
      <xdr:spPr>
        <a:xfrm>
          <a:off x="10250757" y="4793950"/>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6209C84D-5D7E-454F-B660-10A5F6802994}"/>
            </a:ext>
          </a:extLst>
        </xdr:cNvPr>
        <xdr:cNvSpPr/>
      </xdr:nvSpPr>
      <xdr:spPr>
        <a:xfrm>
          <a:off x="10250757" y="4793950"/>
          <a:ext cx="3828451"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5" name="直線コネクタ 134">
          <a:extLst>
            <a:ext uri="{FF2B5EF4-FFF2-40B4-BE49-F238E27FC236}">
              <a16:creationId xmlns:a16="http://schemas.microsoft.com/office/drawing/2014/main" id="{6EB78658-11A3-429D-A9F6-12F475E1DD47}"/>
            </a:ext>
          </a:extLst>
        </xdr:cNvPr>
        <xdr:cNvCxnSpPr/>
      </xdr:nvCxnSpPr>
      <xdr:spPr>
        <a:xfrm flipV="1">
          <a:off x="13399890" y="5279905"/>
          <a:ext cx="1269" cy="1192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6" name="債務償還比率最小値テキスト">
          <a:extLst>
            <a:ext uri="{FF2B5EF4-FFF2-40B4-BE49-F238E27FC236}">
              <a16:creationId xmlns:a16="http://schemas.microsoft.com/office/drawing/2014/main" id="{AD4F1466-A824-4CD8-ABF6-8B1351530C5E}"/>
            </a:ext>
          </a:extLst>
        </xdr:cNvPr>
        <xdr:cNvSpPr txBox="1"/>
      </xdr:nvSpPr>
      <xdr:spPr>
        <a:xfrm>
          <a:off x="13452595" y="64761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7" name="直線コネクタ 136">
          <a:extLst>
            <a:ext uri="{FF2B5EF4-FFF2-40B4-BE49-F238E27FC236}">
              <a16:creationId xmlns:a16="http://schemas.microsoft.com/office/drawing/2014/main" id="{28405900-482F-4594-95E4-2FC28BFA9FE8}"/>
            </a:ext>
          </a:extLst>
        </xdr:cNvPr>
        <xdr:cNvCxnSpPr/>
      </xdr:nvCxnSpPr>
      <xdr:spPr>
        <a:xfrm>
          <a:off x="13330867" y="647229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8" name="債務償還比率最大値テキスト">
          <a:extLst>
            <a:ext uri="{FF2B5EF4-FFF2-40B4-BE49-F238E27FC236}">
              <a16:creationId xmlns:a16="http://schemas.microsoft.com/office/drawing/2014/main" id="{76E7DBC2-77FE-4874-8607-474D596CCAFE}"/>
            </a:ext>
          </a:extLst>
        </xdr:cNvPr>
        <xdr:cNvSpPr txBox="1"/>
      </xdr:nvSpPr>
      <xdr:spPr>
        <a:xfrm>
          <a:off x="13452595" y="506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9" name="直線コネクタ 138">
          <a:extLst>
            <a:ext uri="{FF2B5EF4-FFF2-40B4-BE49-F238E27FC236}">
              <a16:creationId xmlns:a16="http://schemas.microsoft.com/office/drawing/2014/main" id="{C29395E7-886D-4775-BB1B-075F34B28748}"/>
            </a:ext>
          </a:extLst>
        </xdr:cNvPr>
        <xdr:cNvCxnSpPr/>
      </xdr:nvCxnSpPr>
      <xdr:spPr>
        <a:xfrm>
          <a:off x="13330867" y="527990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0" name="債務償還比率平均値テキスト">
          <a:extLst>
            <a:ext uri="{FF2B5EF4-FFF2-40B4-BE49-F238E27FC236}">
              <a16:creationId xmlns:a16="http://schemas.microsoft.com/office/drawing/2014/main" id="{B2F45DE8-CB26-41AC-A739-AC68667D8F7A}"/>
            </a:ext>
          </a:extLst>
        </xdr:cNvPr>
        <xdr:cNvSpPr txBox="1"/>
      </xdr:nvSpPr>
      <xdr:spPr>
        <a:xfrm>
          <a:off x="13452595" y="5678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1" name="フローチャート: 判断 140">
          <a:extLst>
            <a:ext uri="{FF2B5EF4-FFF2-40B4-BE49-F238E27FC236}">
              <a16:creationId xmlns:a16="http://schemas.microsoft.com/office/drawing/2014/main" id="{21D81F2F-ED41-4F06-ABC2-23FB0CF2CE36}"/>
            </a:ext>
          </a:extLst>
        </xdr:cNvPr>
        <xdr:cNvSpPr/>
      </xdr:nvSpPr>
      <xdr:spPr>
        <a:xfrm>
          <a:off x="13368967" y="5699989"/>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2" name="フローチャート: 判断 141">
          <a:extLst>
            <a:ext uri="{FF2B5EF4-FFF2-40B4-BE49-F238E27FC236}">
              <a16:creationId xmlns:a16="http://schemas.microsoft.com/office/drawing/2014/main" id="{50739858-8907-45E0-B6DE-D628BEF445B0}"/>
            </a:ext>
          </a:extLst>
        </xdr:cNvPr>
        <xdr:cNvSpPr/>
      </xdr:nvSpPr>
      <xdr:spPr>
        <a:xfrm>
          <a:off x="12711682" y="57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3" name="フローチャート: 判断 142">
          <a:extLst>
            <a:ext uri="{FF2B5EF4-FFF2-40B4-BE49-F238E27FC236}">
              <a16:creationId xmlns:a16="http://schemas.microsoft.com/office/drawing/2014/main" id="{844FA765-4480-4C20-BC23-B23850154150}"/>
            </a:ext>
          </a:extLst>
        </xdr:cNvPr>
        <xdr:cNvSpPr/>
      </xdr:nvSpPr>
      <xdr:spPr>
        <a:xfrm>
          <a:off x="12021568" y="571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4" name="フローチャート: 判断 143">
          <a:extLst>
            <a:ext uri="{FF2B5EF4-FFF2-40B4-BE49-F238E27FC236}">
              <a16:creationId xmlns:a16="http://schemas.microsoft.com/office/drawing/2014/main" id="{84B8D58D-ED7A-4B6C-894D-DEDCAB53F9FB}"/>
            </a:ext>
          </a:extLst>
        </xdr:cNvPr>
        <xdr:cNvSpPr/>
      </xdr:nvSpPr>
      <xdr:spPr>
        <a:xfrm>
          <a:off x="11331455" y="5706682"/>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5" name="フローチャート: 判断 144">
          <a:extLst>
            <a:ext uri="{FF2B5EF4-FFF2-40B4-BE49-F238E27FC236}">
              <a16:creationId xmlns:a16="http://schemas.microsoft.com/office/drawing/2014/main" id="{9304BBC8-3EC2-439F-A1C9-CD2871F4F3CC}"/>
            </a:ext>
          </a:extLst>
        </xdr:cNvPr>
        <xdr:cNvSpPr/>
      </xdr:nvSpPr>
      <xdr:spPr>
        <a:xfrm>
          <a:off x="10641342" y="569392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F47A2B1-0920-487B-85B3-E5FE4D03AD0A}"/>
            </a:ext>
          </a:extLst>
        </xdr:cNvPr>
        <xdr:cNvSpPr txBox="1"/>
      </xdr:nvSpPr>
      <xdr:spPr>
        <a:xfrm>
          <a:off x="1324196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68EC1C0-C09B-43BC-91CF-3F0114CD57F8}"/>
            </a:ext>
          </a:extLst>
        </xdr:cNvPr>
        <xdr:cNvSpPr txBox="1"/>
      </xdr:nvSpPr>
      <xdr:spPr>
        <a:xfrm>
          <a:off x="1260265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E8DB888-C2C9-4E74-9742-EFDA61DCC276}"/>
            </a:ext>
          </a:extLst>
        </xdr:cNvPr>
        <xdr:cNvSpPr txBox="1"/>
      </xdr:nvSpPr>
      <xdr:spPr>
        <a:xfrm>
          <a:off x="1191254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D346C89-C3C1-4AAE-8470-F7D29E82931B}"/>
            </a:ext>
          </a:extLst>
        </xdr:cNvPr>
        <xdr:cNvSpPr txBox="1"/>
      </xdr:nvSpPr>
      <xdr:spPr>
        <a:xfrm>
          <a:off x="1122242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888AF38-6726-4029-89C7-7406BFC47074}"/>
            </a:ext>
          </a:extLst>
        </xdr:cNvPr>
        <xdr:cNvSpPr txBox="1"/>
      </xdr:nvSpPr>
      <xdr:spPr>
        <a:xfrm>
          <a:off x="1053231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143504</xdr:rowOff>
    </xdr:from>
    <xdr:to>
      <xdr:col>76</xdr:col>
      <xdr:colOff>73025</xdr:colOff>
      <xdr:row>29</xdr:row>
      <xdr:rowOff>73654</xdr:rowOff>
    </xdr:to>
    <xdr:sp macro="" textlink="">
      <xdr:nvSpPr>
        <xdr:cNvPr id="151" name="楕円 150">
          <a:extLst>
            <a:ext uri="{FF2B5EF4-FFF2-40B4-BE49-F238E27FC236}">
              <a16:creationId xmlns:a16="http://schemas.microsoft.com/office/drawing/2014/main" id="{F36C732E-AF8F-4C21-9F46-02B48948FFC7}"/>
            </a:ext>
          </a:extLst>
        </xdr:cNvPr>
        <xdr:cNvSpPr/>
      </xdr:nvSpPr>
      <xdr:spPr>
        <a:xfrm>
          <a:off x="13368967" y="5526387"/>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166381</xdr:rowOff>
    </xdr:from>
    <xdr:ext cx="469744" cy="259045"/>
    <xdr:sp macro="" textlink="">
      <xdr:nvSpPr>
        <xdr:cNvPr id="152" name="債務償還比率該当値テキスト">
          <a:extLst>
            <a:ext uri="{FF2B5EF4-FFF2-40B4-BE49-F238E27FC236}">
              <a16:creationId xmlns:a16="http://schemas.microsoft.com/office/drawing/2014/main" id="{26A78DFE-A2B7-4262-BF67-554CF1A3E670}"/>
            </a:ext>
          </a:extLst>
        </xdr:cNvPr>
        <xdr:cNvSpPr txBox="1"/>
      </xdr:nvSpPr>
      <xdr:spPr>
        <a:xfrm>
          <a:off x="13452595" y="538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31169</xdr:rowOff>
    </xdr:from>
    <xdr:to>
      <xdr:col>72</xdr:col>
      <xdr:colOff>123825</xdr:colOff>
      <xdr:row>29</xdr:row>
      <xdr:rowOff>132769</xdr:rowOff>
    </xdr:to>
    <xdr:sp macro="" textlink="">
      <xdr:nvSpPr>
        <xdr:cNvPr id="153" name="楕円 152">
          <a:extLst>
            <a:ext uri="{FF2B5EF4-FFF2-40B4-BE49-F238E27FC236}">
              <a16:creationId xmlns:a16="http://schemas.microsoft.com/office/drawing/2014/main" id="{A00EBFCE-45E5-426D-8964-4B23402860E3}"/>
            </a:ext>
          </a:extLst>
        </xdr:cNvPr>
        <xdr:cNvSpPr/>
      </xdr:nvSpPr>
      <xdr:spPr>
        <a:xfrm>
          <a:off x="12711682" y="557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22854</xdr:rowOff>
    </xdr:from>
    <xdr:to>
      <xdr:col>76</xdr:col>
      <xdr:colOff>22225</xdr:colOff>
      <xdr:row>29</xdr:row>
      <xdr:rowOff>81969</xdr:rowOff>
    </xdr:to>
    <xdr:cxnSp macro="">
      <xdr:nvCxnSpPr>
        <xdr:cNvPr id="154" name="直線コネクタ 153">
          <a:extLst>
            <a:ext uri="{FF2B5EF4-FFF2-40B4-BE49-F238E27FC236}">
              <a16:creationId xmlns:a16="http://schemas.microsoft.com/office/drawing/2014/main" id="{D12D29C0-36DB-4438-8AA0-2A1B5FBCFDD0}"/>
            </a:ext>
          </a:extLst>
        </xdr:cNvPr>
        <xdr:cNvCxnSpPr/>
      </xdr:nvCxnSpPr>
      <xdr:spPr>
        <a:xfrm flipV="1">
          <a:off x="12762482" y="5569639"/>
          <a:ext cx="639313" cy="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44226</xdr:rowOff>
    </xdr:from>
    <xdr:to>
      <xdr:col>68</xdr:col>
      <xdr:colOff>123825</xdr:colOff>
      <xdr:row>29</xdr:row>
      <xdr:rowOff>145826</xdr:rowOff>
    </xdr:to>
    <xdr:sp macro="" textlink="">
      <xdr:nvSpPr>
        <xdr:cNvPr id="155" name="楕円 154">
          <a:extLst>
            <a:ext uri="{FF2B5EF4-FFF2-40B4-BE49-F238E27FC236}">
              <a16:creationId xmlns:a16="http://schemas.microsoft.com/office/drawing/2014/main" id="{BC5FD2EB-233B-4F8A-80D5-B3C2E3A6BC7C}"/>
            </a:ext>
          </a:extLst>
        </xdr:cNvPr>
        <xdr:cNvSpPr/>
      </xdr:nvSpPr>
      <xdr:spPr>
        <a:xfrm>
          <a:off x="12021568" y="55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81969</xdr:rowOff>
    </xdr:from>
    <xdr:to>
      <xdr:col>72</xdr:col>
      <xdr:colOff>73025</xdr:colOff>
      <xdr:row>29</xdr:row>
      <xdr:rowOff>95026</xdr:rowOff>
    </xdr:to>
    <xdr:cxnSp macro="">
      <xdr:nvCxnSpPr>
        <xdr:cNvPr id="156" name="直線コネクタ 155">
          <a:extLst>
            <a:ext uri="{FF2B5EF4-FFF2-40B4-BE49-F238E27FC236}">
              <a16:creationId xmlns:a16="http://schemas.microsoft.com/office/drawing/2014/main" id="{299C89D4-91B1-424B-BA9B-A8E49F5A4C5E}"/>
            </a:ext>
          </a:extLst>
        </xdr:cNvPr>
        <xdr:cNvCxnSpPr/>
      </xdr:nvCxnSpPr>
      <xdr:spPr>
        <a:xfrm flipV="1">
          <a:off x="12072368" y="5628754"/>
          <a:ext cx="690114"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57489</xdr:rowOff>
    </xdr:from>
    <xdr:to>
      <xdr:col>64</xdr:col>
      <xdr:colOff>123825</xdr:colOff>
      <xdr:row>29</xdr:row>
      <xdr:rowOff>159089</xdr:rowOff>
    </xdr:to>
    <xdr:sp macro="" textlink="">
      <xdr:nvSpPr>
        <xdr:cNvPr id="157" name="楕円 156">
          <a:extLst>
            <a:ext uri="{FF2B5EF4-FFF2-40B4-BE49-F238E27FC236}">
              <a16:creationId xmlns:a16="http://schemas.microsoft.com/office/drawing/2014/main" id="{A1D0741F-080D-409E-AFDF-6BBE230B6884}"/>
            </a:ext>
          </a:extLst>
        </xdr:cNvPr>
        <xdr:cNvSpPr/>
      </xdr:nvSpPr>
      <xdr:spPr>
        <a:xfrm>
          <a:off x="11331455" y="56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95026</xdr:rowOff>
    </xdr:from>
    <xdr:to>
      <xdr:col>68</xdr:col>
      <xdr:colOff>73025</xdr:colOff>
      <xdr:row>29</xdr:row>
      <xdr:rowOff>108289</xdr:rowOff>
    </xdr:to>
    <xdr:cxnSp macro="">
      <xdr:nvCxnSpPr>
        <xdr:cNvPr id="158" name="直線コネクタ 157">
          <a:extLst>
            <a:ext uri="{FF2B5EF4-FFF2-40B4-BE49-F238E27FC236}">
              <a16:creationId xmlns:a16="http://schemas.microsoft.com/office/drawing/2014/main" id="{8B2036F6-5349-49B2-9EA5-7386545A3647}"/>
            </a:ext>
          </a:extLst>
        </xdr:cNvPr>
        <xdr:cNvCxnSpPr/>
      </xdr:nvCxnSpPr>
      <xdr:spPr>
        <a:xfrm flipV="1">
          <a:off x="11382255" y="5641811"/>
          <a:ext cx="690113"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15542</xdr:rowOff>
    </xdr:from>
    <xdr:to>
      <xdr:col>60</xdr:col>
      <xdr:colOff>123825</xdr:colOff>
      <xdr:row>29</xdr:row>
      <xdr:rowOff>117142</xdr:rowOff>
    </xdr:to>
    <xdr:sp macro="" textlink="">
      <xdr:nvSpPr>
        <xdr:cNvPr id="159" name="楕円 158">
          <a:extLst>
            <a:ext uri="{FF2B5EF4-FFF2-40B4-BE49-F238E27FC236}">
              <a16:creationId xmlns:a16="http://schemas.microsoft.com/office/drawing/2014/main" id="{A84FED64-C19C-4D0C-A3A3-8169383D5E47}"/>
            </a:ext>
          </a:extLst>
        </xdr:cNvPr>
        <xdr:cNvSpPr/>
      </xdr:nvSpPr>
      <xdr:spPr>
        <a:xfrm>
          <a:off x="10641342" y="5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66342</xdr:rowOff>
    </xdr:from>
    <xdr:to>
      <xdr:col>64</xdr:col>
      <xdr:colOff>73025</xdr:colOff>
      <xdr:row>29</xdr:row>
      <xdr:rowOff>108289</xdr:rowOff>
    </xdr:to>
    <xdr:cxnSp macro="">
      <xdr:nvCxnSpPr>
        <xdr:cNvPr id="160" name="直線コネクタ 159">
          <a:extLst>
            <a:ext uri="{FF2B5EF4-FFF2-40B4-BE49-F238E27FC236}">
              <a16:creationId xmlns:a16="http://schemas.microsoft.com/office/drawing/2014/main" id="{54EEF154-E664-4820-B192-C66AC5E5C554}"/>
            </a:ext>
          </a:extLst>
        </xdr:cNvPr>
        <xdr:cNvCxnSpPr/>
      </xdr:nvCxnSpPr>
      <xdr:spPr>
        <a:xfrm>
          <a:off x="10692142" y="5613127"/>
          <a:ext cx="690113"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1" name="n_1aveValue債務償還比率">
          <a:extLst>
            <a:ext uri="{FF2B5EF4-FFF2-40B4-BE49-F238E27FC236}">
              <a16:creationId xmlns:a16="http://schemas.microsoft.com/office/drawing/2014/main" id="{E2F0FC90-2A27-4556-B93E-4605FC0CEEFE}"/>
            </a:ext>
          </a:extLst>
        </xdr:cNvPr>
        <xdr:cNvSpPr txBox="1"/>
      </xdr:nvSpPr>
      <xdr:spPr>
        <a:xfrm>
          <a:off x="12532880" y="583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2" name="n_2aveValue債務償還比率">
          <a:extLst>
            <a:ext uri="{FF2B5EF4-FFF2-40B4-BE49-F238E27FC236}">
              <a16:creationId xmlns:a16="http://schemas.microsoft.com/office/drawing/2014/main" id="{DF5B3D4B-42ED-4D1F-90E8-3213961DD6EC}"/>
            </a:ext>
          </a:extLst>
        </xdr:cNvPr>
        <xdr:cNvSpPr txBox="1"/>
      </xdr:nvSpPr>
      <xdr:spPr>
        <a:xfrm>
          <a:off x="11855467" y="581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3" name="n_3aveValue債務償還比率">
          <a:extLst>
            <a:ext uri="{FF2B5EF4-FFF2-40B4-BE49-F238E27FC236}">
              <a16:creationId xmlns:a16="http://schemas.microsoft.com/office/drawing/2014/main" id="{2801CBA2-B7D5-4D38-B42C-F8AB57F37977}"/>
            </a:ext>
          </a:extLst>
        </xdr:cNvPr>
        <xdr:cNvSpPr txBox="1"/>
      </xdr:nvSpPr>
      <xdr:spPr>
        <a:xfrm>
          <a:off x="11165354" y="58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4" name="n_4aveValue債務償還比率">
          <a:extLst>
            <a:ext uri="{FF2B5EF4-FFF2-40B4-BE49-F238E27FC236}">
              <a16:creationId xmlns:a16="http://schemas.microsoft.com/office/drawing/2014/main" id="{07A4C828-47D7-471F-9627-8C1E2B3F3CB7}"/>
            </a:ext>
          </a:extLst>
        </xdr:cNvPr>
        <xdr:cNvSpPr txBox="1"/>
      </xdr:nvSpPr>
      <xdr:spPr>
        <a:xfrm>
          <a:off x="10475241" y="577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149296</xdr:rowOff>
    </xdr:from>
    <xdr:ext cx="469744" cy="259045"/>
    <xdr:sp macro="" textlink="">
      <xdr:nvSpPr>
        <xdr:cNvPr id="165" name="n_1mainValue債務償還比率">
          <a:extLst>
            <a:ext uri="{FF2B5EF4-FFF2-40B4-BE49-F238E27FC236}">
              <a16:creationId xmlns:a16="http://schemas.microsoft.com/office/drawing/2014/main" id="{B6BEF358-4D4C-4792-93AA-B59ED5E8F205}"/>
            </a:ext>
          </a:extLst>
        </xdr:cNvPr>
        <xdr:cNvSpPr txBox="1"/>
      </xdr:nvSpPr>
      <xdr:spPr>
        <a:xfrm>
          <a:off x="12532880" y="536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162353</xdr:rowOff>
    </xdr:from>
    <xdr:ext cx="469744" cy="259045"/>
    <xdr:sp macro="" textlink="">
      <xdr:nvSpPr>
        <xdr:cNvPr id="166" name="n_2mainValue債務償還比率">
          <a:extLst>
            <a:ext uri="{FF2B5EF4-FFF2-40B4-BE49-F238E27FC236}">
              <a16:creationId xmlns:a16="http://schemas.microsoft.com/office/drawing/2014/main" id="{95C76D61-0B73-4F9A-BEAD-6DB2C31B7712}"/>
            </a:ext>
          </a:extLst>
        </xdr:cNvPr>
        <xdr:cNvSpPr txBox="1"/>
      </xdr:nvSpPr>
      <xdr:spPr>
        <a:xfrm>
          <a:off x="11855467" y="53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4166</xdr:rowOff>
    </xdr:from>
    <xdr:ext cx="469744" cy="259045"/>
    <xdr:sp macro="" textlink="">
      <xdr:nvSpPr>
        <xdr:cNvPr id="167" name="n_3mainValue債務償還比率">
          <a:extLst>
            <a:ext uri="{FF2B5EF4-FFF2-40B4-BE49-F238E27FC236}">
              <a16:creationId xmlns:a16="http://schemas.microsoft.com/office/drawing/2014/main" id="{E0767BB5-F08A-4F06-AFA1-32DAC52E3E5E}"/>
            </a:ext>
          </a:extLst>
        </xdr:cNvPr>
        <xdr:cNvSpPr txBox="1"/>
      </xdr:nvSpPr>
      <xdr:spPr>
        <a:xfrm>
          <a:off x="11165354" y="538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133669</xdr:rowOff>
    </xdr:from>
    <xdr:ext cx="469744" cy="259045"/>
    <xdr:sp macro="" textlink="">
      <xdr:nvSpPr>
        <xdr:cNvPr id="168" name="n_4mainValue債務償還比率">
          <a:extLst>
            <a:ext uri="{FF2B5EF4-FFF2-40B4-BE49-F238E27FC236}">
              <a16:creationId xmlns:a16="http://schemas.microsoft.com/office/drawing/2014/main" id="{E71558FB-FC65-46CB-8608-6689DBFB9C81}"/>
            </a:ext>
          </a:extLst>
        </xdr:cNvPr>
        <xdr:cNvSpPr txBox="1"/>
      </xdr:nvSpPr>
      <xdr:spPr>
        <a:xfrm>
          <a:off x="10475241" y="535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1BF14F32-5401-44B5-92BD-B1612E75A4C7}"/>
            </a:ext>
          </a:extLst>
        </xdr:cNvPr>
        <xdr:cNvSpPr/>
      </xdr:nvSpPr>
      <xdr:spPr>
        <a:xfrm>
          <a:off x="1152285" y="7717766"/>
          <a:ext cx="5348378" cy="33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8576801-983B-43F0-A3F1-C68421C215F9}"/>
            </a:ext>
          </a:extLst>
        </xdr:cNvPr>
        <xdr:cNvSpPr/>
      </xdr:nvSpPr>
      <xdr:spPr>
        <a:xfrm>
          <a:off x="1152285" y="11383094"/>
          <a:ext cx="5348378" cy="3278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41CD97FB-4AA9-4BFF-ACB5-47DF4903727D}"/>
            </a:ext>
          </a:extLst>
        </xdr:cNvPr>
        <xdr:cNvSpPr txBox="1"/>
      </xdr:nvSpPr>
      <xdr:spPr>
        <a:xfrm>
          <a:off x="832629" y="796529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8ED0E44-A51F-4B45-B255-2EC06EE6DCE9}"/>
            </a:ext>
          </a:extLst>
        </xdr:cNvPr>
        <xdr:cNvSpPr txBox="1"/>
      </xdr:nvSpPr>
      <xdr:spPr>
        <a:xfrm>
          <a:off x="6328134" y="1052770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4D1FA41B-A503-4EB1-A9F9-07B4AAB62B98}"/>
            </a:ext>
          </a:extLst>
        </xdr:cNvPr>
        <xdr:cNvSpPr txBox="1"/>
      </xdr:nvSpPr>
      <xdr:spPr>
        <a:xfrm>
          <a:off x="832629" y="1159659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26FA95CB-DDBC-43DE-8C71-28950A52832A}"/>
            </a:ext>
          </a:extLst>
        </xdr:cNvPr>
        <xdr:cNvSpPr txBox="1"/>
      </xdr:nvSpPr>
      <xdr:spPr>
        <a:xfrm>
          <a:off x="6328134" y="1423172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569B98-7BE1-44CF-9C2D-DB212CD9D5AA}"/>
            </a:ext>
          </a:extLst>
        </xdr:cNvPr>
        <xdr:cNvSpPr/>
      </xdr:nvSpPr>
      <xdr:spPr>
        <a:xfrm>
          <a:off x="581085" y="127000"/>
          <a:ext cx="11495896"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F56530-DFBC-47AD-9DFA-DB7106D1D72A}"/>
            </a:ext>
          </a:extLst>
        </xdr:cNvPr>
        <xdr:cNvSpPr/>
      </xdr:nvSpPr>
      <xdr:spPr>
        <a:xfrm>
          <a:off x="17252830" y="191578"/>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153B50-8EF5-4CBC-ADB1-237F7B8680D1}"/>
            </a:ext>
          </a:extLst>
        </xdr:cNvPr>
        <xdr:cNvSpPr/>
      </xdr:nvSpPr>
      <xdr:spPr>
        <a:xfrm>
          <a:off x="17271880" y="216978"/>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EC8A95-6194-4C77-9EF4-3C46DA56E520}"/>
            </a:ext>
          </a:extLst>
        </xdr:cNvPr>
        <xdr:cNvSpPr/>
      </xdr:nvSpPr>
      <xdr:spPr>
        <a:xfrm>
          <a:off x="17297280" y="242378"/>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067E5B-B1E4-41A9-83E3-4E40D66EA2EF}"/>
            </a:ext>
          </a:extLst>
        </xdr:cNvPr>
        <xdr:cNvSpPr/>
      </xdr:nvSpPr>
      <xdr:spPr>
        <a:xfrm>
          <a:off x="14728406" y="191578"/>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F06DC2-F4CF-4677-80D9-9026EB6ED4FC}"/>
            </a:ext>
          </a:extLst>
        </xdr:cNvPr>
        <xdr:cNvSpPr/>
      </xdr:nvSpPr>
      <xdr:spPr>
        <a:xfrm>
          <a:off x="14753806" y="216978"/>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15CFD7-C904-439A-9607-77A8A6EA608D}"/>
            </a:ext>
          </a:extLst>
        </xdr:cNvPr>
        <xdr:cNvSpPr/>
      </xdr:nvSpPr>
      <xdr:spPr>
        <a:xfrm>
          <a:off x="14779206" y="242378"/>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449CAF-AACB-41C2-AB19-F2B156F88E50}"/>
            </a:ext>
          </a:extLst>
        </xdr:cNvPr>
        <xdr:cNvSpPr/>
      </xdr:nvSpPr>
      <xdr:spPr>
        <a:xfrm>
          <a:off x="690113" y="859886"/>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70216B-2517-4E6E-B7F9-43ACF3546E0D}"/>
            </a:ext>
          </a:extLst>
        </xdr:cNvPr>
        <xdr:cNvSpPr/>
      </xdr:nvSpPr>
      <xdr:spPr>
        <a:xfrm>
          <a:off x="817113" y="891636"/>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892A01-3FFD-4DCA-920E-B39FBEABA104}"/>
            </a:ext>
          </a:extLst>
        </xdr:cNvPr>
        <xdr:cNvSpPr/>
      </xdr:nvSpPr>
      <xdr:spPr>
        <a:xfrm>
          <a:off x="2024811" y="891636"/>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46,531
45,863
602.48
36,710,705
35,143,019
1,145,303
19,343,754
21,709,606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2DCB12-F622-4696-BB8B-154D0495DCF6}"/>
            </a:ext>
          </a:extLst>
        </xdr:cNvPr>
        <xdr:cNvSpPr/>
      </xdr:nvSpPr>
      <xdr:spPr>
        <a:xfrm>
          <a:off x="3232509" y="891636"/>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41D60C-5705-45F2-AAD7-68799025948A}"/>
            </a:ext>
          </a:extLst>
        </xdr:cNvPr>
        <xdr:cNvSpPr/>
      </xdr:nvSpPr>
      <xdr:spPr>
        <a:xfrm>
          <a:off x="4612736" y="910686"/>
          <a:ext cx="1834311"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9BDAFF-644E-4904-BFD2-AC138BA02F35}"/>
            </a:ext>
          </a:extLst>
        </xdr:cNvPr>
        <xdr:cNvSpPr/>
      </xdr:nvSpPr>
      <xdr:spPr>
        <a:xfrm>
          <a:off x="6447047" y="910686"/>
          <a:ext cx="1144198"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5FB3A7-7E7C-4F4B-AD54-A434C014054D}"/>
            </a:ext>
          </a:extLst>
        </xdr:cNvPr>
        <xdr:cNvSpPr/>
      </xdr:nvSpPr>
      <xdr:spPr>
        <a:xfrm>
          <a:off x="7654745" y="923386"/>
          <a:ext cx="581085"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493952-9BC5-48DB-AF9E-43BD75CF8663}"/>
            </a:ext>
          </a:extLst>
        </xdr:cNvPr>
        <xdr:cNvSpPr/>
      </xdr:nvSpPr>
      <xdr:spPr>
        <a:xfrm>
          <a:off x="4612736" y="1647645"/>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949CF91-1A1D-477F-A397-B2A2EDD1A9E9}"/>
            </a:ext>
          </a:extLst>
        </xdr:cNvPr>
        <xdr:cNvSpPr/>
      </xdr:nvSpPr>
      <xdr:spPr>
        <a:xfrm>
          <a:off x="6510547" y="1647645"/>
          <a:ext cx="332356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8B8676-3538-4615-A9F7-85571A9ED655}"/>
            </a:ext>
          </a:extLst>
        </xdr:cNvPr>
        <xdr:cNvSpPr/>
      </xdr:nvSpPr>
      <xdr:spPr>
        <a:xfrm>
          <a:off x="10032042" y="859886"/>
          <a:ext cx="1380226" cy="121716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471C6B-7EDB-4712-B8DB-19C3AD1B7616}"/>
            </a:ext>
          </a:extLst>
        </xdr:cNvPr>
        <xdr:cNvSpPr/>
      </xdr:nvSpPr>
      <xdr:spPr>
        <a:xfrm>
          <a:off x="10274420" y="923386"/>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511B4B-19FD-49AA-BE15-6808563F506C}"/>
            </a:ext>
          </a:extLst>
        </xdr:cNvPr>
        <xdr:cNvSpPr/>
      </xdr:nvSpPr>
      <xdr:spPr>
        <a:xfrm>
          <a:off x="10274420" y="1174990"/>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32E183-6290-4CAD-837A-E0D02798B177}"/>
            </a:ext>
          </a:extLst>
        </xdr:cNvPr>
        <xdr:cNvSpPr/>
      </xdr:nvSpPr>
      <xdr:spPr>
        <a:xfrm>
          <a:off x="10274420" y="1490093"/>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076CCA-5E66-4AFD-B4E4-FFC9A00A7253}"/>
            </a:ext>
          </a:extLst>
        </xdr:cNvPr>
        <xdr:cNvCxnSpPr/>
      </xdr:nvCxnSpPr>
      <xdr:spPr>
        <a:xfrm flipH="1">
          <a:off x="10114592" y="1004738"/>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A3938D-26A0-4F6E-AF53-83FBC9F69BFB}"/>
            </a:ext>
          </a:extLst>
        </xdr:cNvPr>
        <xdr:cNvSpPr/>
      </xdr:nvSpPr>
      <xdr:spPr>
        <a:xfrm>
          <a:off x="10168567" y="96148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F30DD8-7ED6-4DD5-ADB0-D590F1A2364E}"/>
            </a:ext>
          </a:extLst>
        </xdr:cNvPr>
        <xdr:cNvSpPr/>
      </xdr:nvSpPr>
      <xdr:spPr>
        <a:xfrm>
          <a:off x="10168567" y="121309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A669B0-4A8A-453C-9715-27227D7E043E}"/>
            </a:ext>
          </a:extLst>
        </xdr:cNvPr>
        <xdr:cNvCxnSpPr/>
      </xdr:nvCxnSpPr>
      <xdr:spPr>
        <a:xfrm>
          <a:off x="10195045" y="1472242"/>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F4442B-CED6-446C-B3D0-793D3B80F668}"/>
            </a:ext>
          </a:extLst>
        </xdr:cNvPr>
        <xdr:cNvCxnSpPr/>
      </xdr:nvCxnSpPr>
      <xdr:spPr>
        <a:xfrm>
          <a:off x="10133642" y="1472242"/>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FF35F7-4C5E-46A1-8FCD-791138B5AA5B}"/>
            </a:ext>
          </a:extLst>
        </xdr:cNvPr>
        <xdr:cNvCxnSpPr/>
      </xdr:nvCxnSpPr>
      <xdr:spPr>
        <a:xfrm flipV="1">
          <a:off x="10195045" y="1695270"/>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3787F8-4F6D-4A53-AF94-C4D74CDAB0D7}"/>
            </a:ext>
          </a:extLst>
        </xdr:cNvPr>
        <xdr:cNvCxnSpPr/>
      </xdr:nvCxnSpPr>
      <xdr:spPr>
        <a:xfrm>
          <a:off x="10133642" y="1830597"/>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68A997-C663-4C6A-A227-A8DB2FCBAC25}"/>
            </a:ext>
          </a:extLst>
        </xdr:cNvPr>
        <xdr:cNvSpPr txBox="1"/>
      </xdr:nvSpPr>
      <xdr:spPr>
        <a:xfrm>
          <a:off x="644585" y="26818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BF954E-9C26-4829-B3FE-DAB54A7D6CDA}"/>
            </a:ext>
          </a:extLst>
        </xdr:cNvPr>
        <xdr:cNvSpPr txBox="1"/>
      </xdr:nvSpPr>
      <xdr:spPr>
        <a:xfrm>
          <a:off x="644585" y="298426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3AF8210-3F51-49EE-AAD9-D52054AF4EDA}"/>
            </a:ext>
          </a:extLst>
        </xdr:cNvPr>
        <xdr:cNvSpPr txBox="1"/>
      </xdr:nvSpPr>
      <xdr:spPr>
        <a:xfrm>
          <a:off x="644585" y="3286664"/>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6330B4A-F620-4427-AB68-C822A1758A4B}"/>
            </a:ext>
          </a:extLst>
        </xdr:cNvPr>
        <xdr:cNvSpPr txBox="1"/>
      </xdr:nvSpPr>
      <xdr:spPr>
        <a:xfrm>
          <a:off x="644585" y="3596616"/>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3B0A6E-8B36-435A-B421-FEF7C97F47A3}"/>
            </a:ext>
          </a:extLst>
        </xdr:cNvPr>
        <xdr:cNvSpPr/>
      </xdr:nvSpPr>
      <xdr:spPr>
        <a:xfrm>
          <a:off x="690113"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135610-F2A0-472D-B345-77B720B304C9}"/>
            </a:ext>
          </a:extLst>
        </xdr:cNvPr>
        <xdr:cNvSpPr/>
      </xdr:nvSpPr>
      <xdr:spPr>
        <a:xfrm>
          <a:off x="817113"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EACAE29-3748-47D5-836C-2A4934AE1D6A}"/>
            </a:ext>
          </a:extLst>
        </xdr:cNvPr>
        <xdr:cNvSpPr/>
      </xdr:nvSpPr>
      <xdr:spPr>
        <a:xfrm>
          <a:off x="817113"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C77D47-2D1A-4B76-8007-D3C7B220E1C2}"/>
            </a:ext>
          </a:extLst>
        </xdr:cNvPr>
        <xdr:cNvSpPr/>
      </xdr:nvSpPr>
      <xdr:spPr>
        <a:xfrm>
          <a:off x="172528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367D44-3078-4703-9A66-B5266CED5B72}"/>
            </a:ext>
          </a:extLst>
        </xdr:cNvPr>
        <xdr:cNvSpPr/>
      </xdr:nvSpPr>
      <xdr:spPr>
        <a:xfrm>
          <a:off x="172528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D7DA04C-0E99-49E7-86A6-DA246222D035}"/>
            </a:ext>
          </a:extLst>
        </xdr:cNvPr>
        <xdr:cNvSpPr/>
      </xdr:nvSpPr>
      <xdr:spPr>
        <a:xfrm>
          <a:off x="276045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14A19A-766B-4F8D-B52C-37E7B2AD9590}"/>
            </a:ext>
          </a:extLst>
        </xdr:cNvPr>
        <xdr:cNvSpPr/>
      </xdr:nvSpPr>
      <xdr:spPr>
        <a:xfrm>
          <a:off x="276045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A5DE3D-12DC-4862-9B9F-ACD4FF3CA9F5}"/>
            </a:ext>
          </a:extLst>
        </xdr:cNvPr>
        <xdr:cNvSpPr/>
      </xdr:nvSpPr>
      <xdr:spPr>
        <a:xfrm>
          <a:off x="690113"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A3B2E4-D9C7-409F-8218-563C91767EE8}"/>
            </a:ext>
          </a:extLst>
        </xdr:cNvPr>
        <xdr:cNvSpPr txBox="1"/>
      </xdr:nvSpPr>
      <xdr:spPr>
        <a:xfrm>
          <a:off x="669985"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F0FE197-83DB-4269-97B0-D6B129B768AC}"/>
            </a:ext>
          </a:extLst>
        </xdr:cNvPr>
        <xdr:cNvCxnSpPr/>
      </xdr:nvCxnSpPr>
      <xdr:spPr>
        <a:xfrm>
          <a:off x="690113"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1B75BC8-9733-4F45-8DEC-BC0B516BC97C}"/>
            </a:ext>
          </a:extLst>
        </xdr:cNvPr>
        <xdr:cNvSpPr txBox="1"/>
      </xdr:nvSpPr>
      <xdr:spPr>
        <a:xfrm>
          <a:off x="276849"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A4939D5-D36B-49E2-BE29-756A446984B1}"/>
            </a:ext>
          </a:extLst>
        </xdr:cNvPr>
        <xdr:cNvCxnSpPr/>
      </xdr:nvCxnSpPr>
      <xdr:spPr>
        <a:xfrm>
          <a:off x="690113" y="693060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E8BE3E9-3D5D-4CB7-8DE6-B22C806E88FD}"/>
            </a:ext>
          </a:extLst>
        </xdr:cNvPr>
        <xdr:cNvSpPr txBox="1"/>
      </xdr:nvSpPr>
      <xdr:spPr>
        <a:xfrm>
          <a:off x="276849" y="67959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AD08ED-80D3-4CFB-8A29-21C2B9D22C95}"/>
            </a:ext>
          </a:extLst>
        </xdr:cNvPr>
        <xdr:cNvCxnSpPr/>
      </xdr:nvCxnSpPr>
      <xdr:spPr>
        <a:xfrm>
          <a:off x="690113" y="65647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57D695B-2AC5-4BB4-806D-2279137B2A5B}"/>
            </a:ext>
          </a:extLst>
        </xdr:cNvPr>
        <xdr:cNvSpPr txBox="1"/>
      </xdr:nvSpPr>
      <xdr:spPr>
        <a:xfrm>
          <a:off x="340969" y="643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16BC5CE-A8E7-4446-8342-B740E20646C4}"/>
            </a:ext>
          </a:extLst>
        </xdr:cNvPr>
        <xdr:cNvCxnSpPr/>
      </xdr:nvCxnSpPr>
      <xdr:spPr>
        <a:xfrm>
          <a:off x="690113" y="62063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C673357-ED7E-49B1-9559-1C772D6F91E3}"/>
            </a:ext>
          </a:extLst>
        </xdr:cNvPr>
        <xdr:cNvSpPr txBox="1"/>
      </xdr:nvSpPr>
      <xdr:spPr>
        <a:xfrm>
          <a:off x="340969" y="60716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49DD519-AD92-4F05-8374-F43C0C969698}"/>
            </a:ext>
          </a:extLst>
        </xdr:cNvPr>
        <xdr:cNvCxnSpPr/>
      </xdr:nvCxnSpPr>
      <xdr:spPr>
        <a:xfrm>
          <a:off x="690113" y="584044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B954320-404C-4DDF-A8FF-806374EF2352}"/>
            </a:ext>
          </a:extLst>
        </xdr:cNvPr>
        <xdr:cNvSpPr txBox="1"/>
      </xdr:nvSpPr>
      <xdr:spPr>
        <a:xfrm>
          <a:off x="340969" y="57057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09B6B8D-6DCA-4584-B95F-7F9ABF954570}"/>
            </a:ext>
          </a:extLst>
        </xdr:cNvPr>
        <xdr:cNvCxnSpPr/>
      </xdr:nvCxnSpPr>
      <xdr:spPr>
        <a:xfrm>
          <a:off x="690113" y="547453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F6A0A88-C94F-4C65-B2FA-08B441FF6B84}"/>
            </a:ext>
          </a:extLst>
        </xdr:cNvPr>
        <xdr:cNvSpPr txBox="1"/>
      </xdr:nvSpPr>
      <xdr:spPr>
        <a:xfrm>
          <a:off x="340969" y="53398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8B3D94C-701F-4468-BD38-18FF98F9A3F0}"/>
            </a:ext>
          </a:extLst>
        </xdr:cNvPr>
        <xdr:cNvCxnSpPr/>
      </xdr:nvCxnSpPr>
      <xdr:spPr>
        <a:xfrm>
          <a:off x="690113"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E31414A-0AA7-4FFA-87D5-3F973A7197FE}"/>
            </a:ext>
          </a:extLst>
        </xdr:cNvPr>
        <xdr:cNvSpPr txBox="1"/>
      </xdr:nvSpPr>
      <xdr:spPr>
        <a:xfrm>
          <a:off x="387118" y="49739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DF550ED-4A2B-471F-9246-CD718BDA7AE0}"/>
            </a:ext>
          </a:extLst>
        </xdr:cNvPr>
        <xdr:cNvSpPr/>
      </xdr:nvSpPr>
      <xdr:spPr>
        <a:xfrm>
          <a:off x="690113"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6EB18A66-BE57-460D-B478-23AD6F2912CF}"/>
            </a:ext>
          </a:extLst>
        </xdr:cNvPr>
        <xdr:cNvCxnSpPr/>
      </xdr:nvCxnSpPr>
      <xdr:spPr>
        <a:xfrm flipV="1">
          <a:off x="4203544" y="5438344"/>
          <a:ext cx="0" cy="1486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C810D30F-6843-4B2F-B9E2-5B9330859E4A}"/>
            </a:ext>
          </a:extLst>
        </xdr:cNvPr>
        <xdr:cNvSpPr txBox="1"/>
      </xdr:nvSpPr>
      <xdr:spPr>
        <a:xfrm>
          <a:off x="4242279" y="692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DD48D475-17A1-4951-924F-4C0A71779E85}"/>
            </a:ext>
          </a:extLst>
        </xdr:cNvPr>
        <xdr:cNvCxnSpPr/>
      </xdr:nvCxnSpPr>
      <xdr:spPr>
        <a:xfrm>
          <a:off x="4133251" y="692489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170C11D8-93EA-436F-821A-AD64ED6F5F61}"/>
            </a:ext>
          </a:extLst>
        </xdr:cNvPr>
        <xdr:cNvSpPr txBox="1"/>
      </xdr:nvSpPr>
      <xdr:spPr>
        <a:xfrm>
          <a:off x="4242279" y="522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91FF8678-CE6F-4DD3-9060-99F9CEC7DE26}"/>
            </a:ext>
          </a:extLst>
        </xdr:cNvPr>
        <xdr:cNvCxnSpPr/>
      </xdr:nvCxnSpPr>
      <xdr:spPr>
        <a:xfrm>
          <a:off x="4133251" y="543834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51E1AA7D-4433-451F-AE9E-851D5110A73A}"/>
            </a:ext>
          </a:extLst>
        </xdr:cNvPr>
        <xdr:cNvSpPr txBox="1"/>
      </xdr:nvSpPr>
      <xdr:spPr>
        <a:xfrm>
          <a:off x="4242279" y="6106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19D1B203-ED7F-4A1A-A3AC-2650A302B725}"/>
            </a:ext>
          </a:extLst>
        </xdr:cNvPr>
        <xdr:cNvSpPr/>
      </xdr:nvSpPr>
      <xdr:spPr>
        <a:xfrm>
          <a:off x="4153379" y="624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A720074C-D1E4-42BD-B80E-2E9BCD270FE2}"/>
            </a:ext>
          </a:extLst>
        </xdr:cNvPr>
        <xdr:cNvSpPr/>
      </xdr:nvSpPr>
      <xdr:spPr>
        <a:xfrm>
          <a:off x="3405038" y="618602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6DE43B9F-2F62-4C33-B453-1CC153ED6669}"/>
            </a:ext>
          </a:extLst>
        </xdr:cNvPr>
        <xdr:cNvSpPr/>
      </xdr:nvSpPr>
      <xdr:spPr>
        <a:xfrm>
          <a:off x="2587925" y="617840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AEF82E57-16CE-4DF4-BB84-8AAC414210B8}"/>
            </a:ext>
          </a:extLst>
        </xdr:cNvPr>
        <xdr:cNvSpPr/>
      </xdr:nvSpPr>
      <xdr:spPr>
        <a:xfrm>
          <a:off x="1788783" y="615173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1E1EA9B1-1C46-4315-926E-E865E2E28F17}"/>
            </a:ext>
          </a:extLst>
        </xdr:cNvPr>
        <xdr:cNvSpPr/>
      </xdr:nvSpPr>
      <xdr:spPr>
        <a:xfrm>
          <a:off x="989642" y="6138401"/>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981B39D-0251-4CA4-9496-1E802865DCF3}"/>
            </a:ext>
          </a:extLst>
        </xdr:cNvPr>
        <xdr:cNvSpPr txBox="1"/>
      </xdr:nvSpPr>
      <xdr:spPr>
        <a:xfrm>
          <a:off x="403165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3615A2-A9FF-459D-8C0A-DCE7159BEED0}"/>
            </a:ext>
          </a:extLst>
        </xdr:cNvPr>
        <xdr:cNvSpPr txBox="1"/>
      </xdr:nvSpPr>
      <xdr:spPr>
        <a:xfrm>
          <a:off x="327468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F72D34-5E72-465E-A09F-0FFC8A4908AB}"/>
            </a:ext>
          </a:extLst>
        </xdr:cNvPr>
        <xdr:cNvSpPr txBox="1"/>
      </xdr:nvSpPr>
      <xdr:spPr>
        <a:xfrm>
          <a:off x="246619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9B9BE6-9E9A-4653-9751-EF6618981092}"/>
            </a:ext>
          </a:extLst>
        </xdr:cNvPr>
        <xdr:cNvSpPr txBox="1"/>
      </xdr:nvSpPr>
      <xdr:spPr>
        <a:xfrm>
          <a:off x="16670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EF08B7-4FD7-4659-9EC8-B853FF3EF38D}"/>
            </a:ext>
          </a:extLst>
        </xdr:cNvPr>
        <xdr:cNvSpPr txBox="1"/>
      </xdr:nvSpPr>
      <xdr:spPr>
        <a:xfrm>
          <a:off x="859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88265</xdr:rowOff>
    </xdr:from>
    <xdr:to>
      <xdr:col>24</xdr:col>
      <xdr:colOff>114300</xdr:colOff>
      <xdr:row>39</xdr:row>
      <xdr:rowOff>18415</xdr:rowOff>
    </xdr:to>
    <xdr:sp macro="" textlink="">
      <xdr:nvSpPr>
        <xdr:cNvPr id="73" name="楕円 72">
          <a:extLst>
            <a:ext uri="{FF2B5EF4-FFF2-40B4-BE49-F238E27FC236}">
              <a16:creationId xmlns:a16="http://schemas.microsoft.com/office/drawing/2014/main" id="{0D18741E-97B0-4D2E-8947-29BA8E09A01C}"/>
            </a:ext>
          </a:extLst>
        </xdr:cNvPr>
        <xdr:cNvSpPr/>
      </xdr:nvSpPr>
      <xdr:spPr>
        <a:xfrm>
          <a:off x="4153379" y="632516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66692</xdr:rowOff>
    </xdr:from>
    <xdr:ext cx="405111" cy="259045"/>
    <xdr:sp macro="" textlink="">
      <xdr:nvSpPr>
        <xdr:cNvPr id="74" name="【道路】&#10;有形固定資産減価償却率該当値テキスト">
          <a:extLst>
            <a:ext uri="{FF2B5EF4-FFF2-40B4-BE49-F238E27FC236}">
              <a16:creationId xmlns:a16="http://schemas.microsoft.com/office/drawing/2014/main" id="{F461E42E-7EAF-4C2D-A876-BDA3D4952314}"/>
            </a:ext>
          </a:extLst>
        </xdr:cNvPr>
        <xdr:cNvSpPr txBox="1"/>
      </xdr:nvSpPr>
      <xdr:spPr>
        <a:xfrm>
          <a:off x="4242279" y="630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a:extLst>
            <a:ext uri="{FF2B5EF4-FFF2-40B4-BE49-F238E27FC236}">
              <a16:creationId xmlns:a16="http://schemas.microsoft.com/office/drawing/2014/main" id="{BD3AD8D3-EDE2-40D4-A962-FDC39AF519DC}"/>
            </a:ext>
          </a:extLst>
        </xdr:cNvPr>
        <xdr:cNvSpPr/>
      </xdr:nvSpPr>
      <xdr:spPr>
        <a:xfrm>
          <a:off x="3405038" y="629468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108585</xdr:rowOff>
    </xdr:from>
    <xdr:to>
      <xdr:col>24</xdr:col>
      <xdr:colOff>63500</xdr:colOff>
      <xdr:row>38</xdr:row>
      <xdr:rowOff>139065</xdr:rowOff>
    </xdr:to>
    <xdr:cxnSp macro="">
      <xdr:nvCxnSpPr>
        <xdr:cNvPr id="76" name="直線コネクタ 75">
          <a:extLst>
            <a:ext uri="{FF2B5EF4-FFF2-40B4-BE49-F238E27FC236}">
              <a16:creationId xmlns:a16="http://schemas.microsoft.com/office/drawing/2014/main" id="{7441251C-EB40-422D-AED3-6A3BAC5C7448}"/>
            </a:ext>
          </a:extLst>
        </xdr:cNvPr>
        <xdr:cNvCxnSpPr/>
      </xdr:nvCxnSpPr>
      <xdr:spPr>
        <a:xfrm>
          <a:off x="3447211" y="6345483"/>
          <a:ext cx="756968"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88265</xdr:rowOff>
    </xdr:from>
    <xdr:to>
      <xdr:col>15</xdr:col>
      <xdr:colOff>101600</xdr:colOff>
      <xdr:row>39</xdr:row>
      <xdr:rowOff>18415</xdr:rowOff>
    </xdr:to>
    <xdr:sp macro="" textlink="">
      <xdr:nvSpPr>
        <xdr:cNvPr id="77" name="楕円 76">
          <a:extLst>
            <a:ext uri="{FF2B5EF4-FFF2-40B4-BE49-F238E27FC236}">
              <a16:creationId xmlns:a16="http://schemas.microsoft.com/office/drawing/2014/main" id="{1DBC9856-398B-495B-BAFF-97DCB100B6A2}"/>
            </a:ext>
          </a:extLst>
        </xdr:cNvPr>
        <xdr:cNvSpPr/>
      </xdr:nvSpPr>
      <xdr:spPr>
        <a:xfrm>
          <a:off x="2587925" y="632516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139065</xdr:rowOff>
    </xdr:to>
    <xdr:cxnSp macro="">
      <xdr:nvCxnSpPr>
        <xdr:cNvPr id="78" name="直線コネクタ 77">
          <a:extLst>
            <a:ext uri="{FF2B5EF4-FFF2-40B4-BE49-F238E27FC236}">
              <a16:creationId xmlns:a16="http://schemas.microsoft.com/office/drawing/2014/main" id="{48E2CDB7-0466-4877-B9C3-9EEB98BAF4EE}"/>
            </a:ext>
          </a:extLst>
        </xdr:cNvPr>
        <xdr:cNvCxnSpPr/>
      </xdr:nvCxnSpPr>
      <xdr:spPr>
        <a:xfrm flipV="1">
          <a:off x="2638725" y="6345483"/>
          <a:ext cx="808486"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9" name="楕円 78">
          <a:extLst>
            <a:ext uri="{FF2B5EF4-FFF2-40B4-BE49-F238E27FC236}">
              <a16:creationId xmlns:a16="http://schemas.microsoft.com/office/drawing/2014/main" id="{B59091DE-F0A6-48CB-B4D4-698F442BAE8C}"/>
            </a:ext>
          </a:extLst>
        </xdr:cNvPr>
        <xdr:cNvSpPr/>
      </xdr:nvSpPr>
      <xdr:spPr>
        <a:xfrm>
          <a:off x="1788783" y="62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139065</xdr:rowOff>
    </xdr:to>
    <xdr:cxnSp macro="">
      <xdr:nvCxnSpPr>
        <xdr:cNvPr id="80" name="直線コネクタ 79">
          <a:extLst>
            <a:ext uri="{FF2B5EF4-FFF2-40B4-BE49-F238E27FC236}">
              <a16:creationId xmlns:a16="http://schemas.microsoft.com/office/drawing/2014/main" id="{210A6EE5-4315-48E8-BAD2-7F4470A58B48}"/>
            </a:ext>
          </a:extLst>
        </xdr:cNvPr>
        <xdr:cNvCxnSpPr/>
      </xdr:nvCxnSpPr>
      <xdr:spPr>
        <a:xfrm>
          <a:off x="1839583" y="6299763"/>
          <a:ext cx="799142"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a:extLst>
            <a:ext uri="{FF2B5EF4-FFF2-40B4-BE49-F238E27FC236}">
              <a16:creationId xmlns:a16="http://schemas.microsoft.com/office/drawing/2014/main" id="{041AB927-F9E4-4BBC-B16E-85C60B1ACD33}"/>
            </a:ext>
          </a:extLst>
        </xdr:cNvPr>
        <xdr:cNvSpPr/>
      </xdr:nvSpPr>
      <xdr:spPr>
        <a:xfrm>
          <a:off x="989642" y="622031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62865</xdr:rowOff>
    </xdr:to>
    <xdr:cxnSp macro="">
      <xdr:nvCxnSpPr>
        <xdr:cNvPr id="82" name="直線コネクタ 81">
          <a:extLst>
            <a:ext uri="{FF2B5EF4-FFF2-40B4-BE49-F238E27FC236}">
              <a16:creationId xmlns:a16="http://schemas.microsoft.com/office/drawing/2014/main" id="{9711AF28-ED55-4556-B13B-7BB8DB2AD5AC}"/>
            </a:ext>
          </a:extLst>
        </xdr:cNvPr>
        <xdr:cNvCxnSpPr/>
      </xdr:nvCxnSpPr>
      <xdr:spPr>
        <a:xfrm>
          <a:off x="1031815" y="6263568"/>
          <a:ext cx="807768"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455C3A4A-AA4A-45F5-AC64-CD3247305937}"/>
            </a:ext>
          </a:extLst>
        </xdr:cNvPr>
        <xdr:cNvSpPr txBox="1"/>
      </xdr:nvSpPr>
      <xdr:spPr>
        <a:xfrm>
          <a:off x="3258553" y="596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A8CAE32B-2537-4E74-9F2A-EB7B306C312F}"/>
            </a:ext>
          </a:extLst>
        </xdr:cNvPr>
        <xdr:cNvSpPr txBox="1"/>
      </xdr:nvSpPr>
      <xdr:spPr>
        <a:xfrm>
          <a:off x="2454140" y="5961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DF0A424F-0251-4A34-98B3-DA785AFDA333}"/>
            </a:ext>
          </a:extLst>
        </xdr:cNvPr>
        <xdr:cNvSpPr txBox="1"/>
      </xdr:nvSpPr>
      <xdr:spPr>
        <a:xfrm>
          <a:off x="1654999" y="5934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CC0CB0E6-80AE-49EA-B4CF-A58CF5766B44}"/>
            </a:ext>
          </a:extLst>
        </xdr:cNvPr>
        <xdr:cNvSpPr txBox="1"/>
      </xdr:nvSpPr>
      <xdr:spPr>
        <a:xfrm>
          <a:off x="855857" y="592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7" name="n_1mainValue【道路】&#10;有形固定資産減価償却率">
          <a:extLst>
            <a:ext uri="{FF2B5EF4-FFF2-40B4-BE49-F238E27FC236}">
              <a16:creationId xmlns:a16="http://schemas.microsoft.com/office/drawing/2014/main" id="{9E5917DF-8D0B-4D30-96D1-41E3E40A8583}"/>
            </a:ext>
          </a:extLst>
        </xdr:cNvPr>
        <xdr:cNvSpPr txBox="1"/>
      </xdr:nvSpPr>
      <xdr:spPr>
        <a:xfrm>
          <a:off x="3258553" y="638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9542</xdr:rowOff>
    </xdr:from>
    <xdr:ext cx="405111" cy="259045"/>
    <xdr:sp macro="" textlink="">
      <xdr:nvSpPr>
        <xdr:cNvPr id="88" name="n_2mainValue【道路】&#10;有形固定資産減価償却率">
          <a:extLst>
            <a:ext uri="{FF2B5EF4-FFF2-40B4-BE49-F238E27FC236}">
              <a16:creationId xmlns:a16="http://schemas.microsoft.com/office/drawing/2014/main" id="{4460124A-D205-4C2D-AD70-B1C22C504103}"/>
            </a:ext>
          </a:extLst>
        </xdr:cNvPr>
        <xdr:cNvSpPr txBox="1"/>
      </xdr:nvSpPr>
      <xdr:spPr>
        <a:xfrm>
          <a:off x="245414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10315DAB-4BF5-428B-B499-A8A75555D3D1}"/>
            </a:ext>
          </a:extLst>
        </xdr:cNvPr>
        <xdr:cNvSpPr txBox="1"/>
      </xdr:nvSpPr>
      <xdr:spPr>
        <a:xfrm>
          <a:off x="1654999" y="63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90" name="n_4mainValue【道路】&#10;有形固定資産減価償却率">
          <a:extLst>
            <a:ext uri="{FF2B5EF4-FFF2-40B4-BE49-F238E27FC236}">
              <a16:creationId xmlns:a16="http://schemas.microsoft.com/office/drawing/2014/main" id="{C128D46F-6E72-4F9D-8671-C36E09192DB8}"/>
            </a:ext>
          </a:extLst>
        </xdr:cNvPr>
        <xdr:cNvSpPr txBox="1"/>
      </xdr:nvSpPr>
      <xdr:spPr>
        <a:xfrm>
          <a:off x="855857" y="63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D51EC0F-3780-47E2-A747-A99C06F1D030}"/>
            </a:ext>
          </a:extLst>
        </xdr:cNvPr>
        <xdr:cNvSpPr/>
      </xdr:nvSpPr>
      <xdr:spPr>
        <a:xfrm>
          <a:off x="5992962" y="4018472"/>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42EDF23-4C2C-4C90-87BA-5391BC25540B}"/>
            </a:ext>
          </a:extLst>
        </xdr:cNvPr>
        <xdr:cNvSpPr/>
      </xdr:nvSpPr>
      <xdr:spPr>
        <a:xfrm>
          <a:off x="6101991"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0B470D0-E698-41FE-B030-D4ECDCE86D6C}"/>
            </a:ext>
          </a:extLst>
        </xdr:cNvPr>
        <xdr:cNvSpPr/>
      </xdr:nvSpPr>
      <xdr:spPr>
        <a:xfrm>
          <a:off x="6101991"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79E1F8F-E329-4FBA-B0CD-B376DAD29564}"/>
            </a:ext>
          </a:extLst>
        </xdr:cNvPr>
        <xdr:cNvSpPr/>
      </xdr:nvSpPr>
      <xdr:spPr>
        <a:xfrm>
          <a:off x="702813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34C907F-40BD-4ED3-ABBC-B94DEA7F31D3}"/>
            </a:ext>
          </a:extLst>
        </xdr:cNvPr>
        <xdr:cNvSpPr/>
      </xdr:nvSpPr>
      <xdr:spPr>
        <a:xfrm>
          <a:off x="702813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668C461-F3ED-4D32-A89D-F41E4949F410}"/>
            </a:ext>
          </a:extLst>
        </xdr:cNvPr>
        <xdr:cNvSpPr/>
      </xdr:nvSpPr>
      <xdr:spPr>
        <a:xfrm>
          <a:off x="806330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CDD2050-1E4C-4F1A-BCAF-426DEB7B6D77}"/>
            </a:ext>
          </a:extLst>
        </xdr:cNvPr>
        <xdr:cNvSpPr/>
      </xdr:nvSpPr>
      <xdr:spPr>
        <a:xfrm>
          <a:off x="806330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F3EC559-5DA9-4AAF-82EB-5E9ABCC5091E}"/>
            </a:ext>
          </a:extLst>
        </xdr:cNvPr>
        <xdr:cNvSpPr/>
      </xdr:nvSpPr>
      <xdr:spPr>
        <a:xfrm>
          <a:off x="5992962" y="5108635"/>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68603DF-C7A0-47EA-87DC-FC14637C6CB0}"/>
            </a:ext>
          </a:extLst>
        </xdr:cNvPr>
        <xdr:cNvSpPr txBox="1"/>
      </xdr:nvSpPr>
      <xdr:spPr>
        <a:xfrm>
          <a:off x="5954862" y="4925683"/>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96CBF73-EEF2-4B04-87E7-EA02B2A0E4F4}"/>
            </a:ext>
          </a:extLst>
        </xdr:cNvPr>
        <xdr:cNvCxnSpPr/>
      </xdr:nvCxnSpPr>
      <xdr:spPr>
        <a:xfrm>
          <a:off x="5992962" y="729650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B99A934-B1E0-491D-9AEC-4F751DE027A6}"/>
            </a:ext>
          </a:extLst>
        </xdr:cNvPr>
        <xdr:cNvCxnSpPr/>
      </xdr:nvCxnSpPr>
      <xdr:spPr>
        <a:xfrm>
          <a:off x="5992962" y="698503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B2C75820-49E5-45CB-A4A3-A22997601E4D}"/>
            </a:ext>
          </a:extLst>
        </xdr:cNvPr>
        <xdr:cNvSpPr txBox="1"/>
      </xdr:nvSpPr>
      <xdr:spPr>
        <a:xfrm>
          <a:off x="5561727" y="6850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85A059B0-587F-4EB5-A67B-AA39B1323099}"/>
            </a:ext>
          </a:extLst>
        </xdr:cNvPr>
        <xdr:cNvCxnSpPr/>
      </xdr:nvCxnSpPr>
      <xdr:spPr>
        <a:xfrm>
          <a:off x="5992962" y="667355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533CDC9C-0C6E-430F-A195-FD1D1B43C521}"/>
            </a:ext>
          </a:extLst>
        </xdr:cNvPr>
        <xdr:cNvSpPr txBox="1"/>
      </xdr:nvSpPr>
      <xdr:spPr>
        <a:xfrm>
          <a:off x="5515578" y="65388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AF1CE6EC-6A2B-46A5-85C3-41FF99F31924}"/>
            </a:ext>
          </a:extLst>
        </xdr:cNvPr>
        <xdr:cNvCxnSpPr/>
      </xdr:nvCxnSpPr>
      <xdr:spPr>
        <a:xfrm>
          <a:off x="5992962" y="636208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740DB2D5-F2F7-47EC-B174-C2D643218B65}"/>
            </a:ext>
          </a:extLst>
        </xdr:cNvPr>
        <xdr:cNvSpPr txBox="1"/>
      </xdr:nvSpPr>
      <xdr:spPr>
        <a:xfrm>
          <a:off x="5515578" y="622740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BE154655-199D-473C-8754-E52BEA04CEEA}"/>
            </a:ext>
          </a:extLst>
        </xdr:cNvPr>
        <xdr:cNvCxnSpPr/>
      </xdr:nvCxnSpPr>
      <xdr:spPr>
        <a:xfrm>
          <a:off x="5992962" y="605060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F846425E-BD7D-438C-A3CF-0A902973A2A2}"/>
            </a:ext>
          </a:extLst>
        </xdr:cNvPr>
        <xdr:cNvSpPr txBox="1"/>
      </xdr:nvSpPr>
      <xdr:spPr>
        <a:xfrm>
          <a:off x="5515578" y="5907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5A642B1-B903-4F0D-B255-1BA3F5DB8395}"/>
            </a:ext>
          </a:extLst>
        </xdr:cNvPr>
        <xdr:cNvCxnSpPr/>
      </xdr:nvCxnSpPr>
      <xdr:spPr>
        <a:xfrm>
          <a:off x="5992962" y="573913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2C449761-9151-4637-96C3-84BE45781420}"/>
            </a:ext>
          </a:extLst>
        </xdr:cNvPr>
        <xdr:cNvSpPr txBox="1"/>
      </xdr:nvSpPr>
      <xdr:spPr>
        <a:xfrm>
          <a:off x="5451458" y="5596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CE28CD8F-0BC4-424D-87D7-D132BBA42546}"/>
            </a:ext>
          </a:extLst>
        </xdr:cNvPr>
        <xdr:cNvCxnSpPr/>
      </xdr:nvCxnSpPr>
      <xdr:spPr>
        <a:xfrm>
          <a:off x="5992962" y="542011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1C3B8296-217B-45BA-81D2-C99AA0D00A2E}"/>
            </a:ext>
          </a:extLst>
        </xdr:cNvPr>
        <xdr:cNvSpPr txBox="1"/>
      </xdr:nvSpPr>
      <xdr:spPr>
        <a:xfrm>
          <a:off x="5451458" y="528543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AF7FAE9-7FD0-48F3-AE76-4CB499559067}"/>
            </a:ext>
          </a:extLst>
        </xdr:cNvPr>
        <xdr:cNvCxnSpPr/>
      </xdr:nvCxnSpPr>
      <xdr:spPr>
        <a:xfrm>
          <a:off x="5992962" y="510863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AC2946D9-7AFB-45C9-A8E6-FD406C82C419}"/>
            </a:ext>
          </a:extLst>
        </xdr:cNvPr>
        <xdr:cNvSpPr txBox="1"/>
      </xdr:nvSpPr>
      <xdr:spPr>
        <a:xfrm>
          <a:off x="5451458" y="49739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A6157542-5263-4A2B-A00D-86CC597B4ED0}"/>
            </a:ext>
          </a:extLst>
        </xdr:cNvPr>
        <xdr:cNvSpPr/>
      </xdr:nvSpPr>
      <xdr:spPr>
        <a:xfrm>
          <a:off x="5992962" y="5108635"/>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C42BB371-43F5-4C10-85B2-5099DC75B62B}"/>
            </a:ext>
          </a:extLst>
        </xdr:cNvPr>
        <xdr:cNvCxnSpPr/>
      </xdr:nvCxnSpPr>
      <xdr:spPr>
        <a:xfrm flipV="1">
          <a:off x="9489140" y="5372163"/>
          <a:ext cx="0" cy="153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A81D58F1-C236-4FAE-B124-14F232E9C069}"/>
            </a:ext>
          </a:extLst>
        </xdr:cNvPr>
        <xdr:cNvSpPr txBox="1"/>
      </xdr:nvSpPr>
      <xdr:spPr>
        <a:xfrm>
          <a:off x="9527157" y="690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D2D59C0B-20B3-48FC-A2F9-9E4B3927525A}"/>
            </a:ext>
          </a:extLst>
        </xdr:cNvPr>
        <xdr:cNvCxnSpPr/>
      </xdr:nvCxnSpPr>
      <xdr:spPr>
        <a:xfrm>
          <a:off x="9418128" y="690556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9F4CCB6-AB07-4CC1-86EC-A2BA366B14D7}"/>
            </a:ext>
          </a:extLst>
        </xdr:cNvPr>
        <xdr:cNvSpPr txBox="1"/>
      </xdr:nvSpPr>
      <xdr:spPr>
        <a:xfrm>
          <a:off x="9527157" y="515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C4461ACE-3DD5-4FEF-92DF-77BBBE764FDE}"/>
            </a:ext>
          </a:extLst>
        </xdr:cNvPr>
        <xdr:cNvCxnSpPr/>
      </xdr:nvCxnSpPr>
      <xdr:spPr>
        <a:xfrm>
          <a:off x="9418128" y="5372163"/>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BE9793D-0D32-46E0-8D13-43165D669C5E}"/>
            </a:ext>
          </a:extLst>
        </xdr:cNvPr>
        <xdr:cNvSpPr txBox="1"/>
      </xdr:nvSpPr>
      <xdr:spPr>
        <a:xfrm>
          <a:off x="9527157" y="6644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D3AFA443-0849-48C2-AA97-7947BEA2CDE4}"/>
            </a:ext>
          </a:extLst>
        </xdr:cNvPr>
        <xdr:cNvSpPr/>
      </xdr:nvSpPr>
      <xdr:spPr>
        <a:xfrm>
          <a:off x="9456228" y="6665704"/>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2E09E1CA-A5DE-4AE6-8353-7A90BB4F3AA2}"/>
            </a:ext>
          </a:extLst>
        </xdr:cNvPr>
        <xdr:cNvSpPr/>
      </xdr:nvSpPr>
      <xdr:spPr>
        <a:xfrm>
          <a:off x="8689915" y="666998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FDD4FB9-DA1B-44E3-B2D2-C1AD29BE4336}"/>
            </a:ext>
          </a:extLst>
        </xdr:cNvPr>
        <xdr:cNvSpPr/>
      </xdr:nvSpPr>
      <xdr:spPr>
        <a:xfrm>
          <a:off x="7890774" y="6680388"/>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444FD851-D296-4885-8EB4-BB0307817D4E}"/>
            </a:ext>
          </a:extLst>
        </xdr:cNvPr>
        <xdr:cNvSpPr/>
      </xdr:nvSpPr>
      <xdr:spPr>
        <a:xfrm>
          <a:off x="7073660" y="669574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9EC21316-9E2F-40FD-A53D-F26E9E95922E}"/>
            </a:ext>
          </a:extLst>
        </xdr:cNvPr>
        <xdr:cNvSpPr/>
      </xdr:nvSpPr>
      <xdr:spPr>
        <a:xfrm>
          <a:off x="6274519" y="669248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774BD90-F836-43F2-BE80-B400DD8B0F24}"/>
            </a:ext>
          </a:extLst>
        </xdr:cNvPr>
        <xdr:cNvSpPr txBox="1"/>
      </xdr:nvSpPr>
      <xdr:spPr>
        <a:xfrm>
          <a:off x="931652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C8FFFF1-8FEB-4F9E-85B5-81F0F794D0E1}"/>
            </a:ext>
          </a:extLst>
        </xdr:cNvPr>
        <xdr:cNvSpPr txBox="1"/>
      </xdr:nvSpPr>
      <xdr:spPr>
        <a:xfrm>
          <a:off x="856818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BF340DB-2912-4651-B43E-05EB253177E5}"/>
            </a:ext>
          </a:extLst>
        </xdr:cNvPr>
        <xdr:cNvSpPr txBox="1"/>
      </xdr:nvSpPr>
      <xdr:spPr>
        <a:xfrm>
          <a:off x="776041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50A347E-F042-4FC2-85ED-84969DE2BE8A}"/>
            </a:ext>
          </a:extLst>
        </xdr:cNvPr>
        <xdr:cNvSpPr txBox="1"/>
      </xdr:nvSpPr>
      <xdr:spPr>
        <a:xfrm>
          <a:off x="695193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4D14123-7FAE-415D-81F5-CEC94674B244}"/>
            </a:ext>
          </a:extLst>
        </xdr:cNvPr>
        <xdr:cNvSpPr txBox="1"/>
      </xdr:nvSpPr>
      <xdr:spPr>
        <a:xfrm>
          <a:off x="615279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96462</xdr:rowOff>
    </xdr:from>
    <xdr:to>
      <xdr:col>55</xdr:col>
      <xdr:colOff>50800</xdr:colOff>
      <xdr:row>40</xdr:row>
      <xdr:rowOff>26612</xdr:rowOff>
    </xdr:to>
    <xdr:sp macro="" textlink="">
      <xdr:nvSpPr>
        <xdr:cNvPr id="132" name="楕円 131">
          <a:extLst>
            <a:ext uri="{FF2B5EF4-FFF2-40B4-BE49-F238E27FC236}">
              <a16:creationId xmlns:a16="http://schemas.microsoft.com/office/drawing/2014/main" id="{9746F027-9F11-442E-AB11-02BA8B10995F}"/>
            </a:ext>
          </a:extLst>
        </xdr:cNvPr>
        <xdr:cNvSpPr/>
      </xdr:nvSpPr>
      <xdr:spPr>
        <a:xfrm>
          <a:off x="9456228" y="6497262"/>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119339</xdr:rowOff>
    </xdr:from>
    <xdr:ext cx="534377" cy="259045"/>
    <xdr:sp macro="" textlink="">
      <xdr:nvSpPr>
        <xdr:cNvPr id="133" name="【道路】&#10;一人当たり延長該当値テキスト">
          <a:extLst>
            <a:ext uri="{FF2B5EF4-FFF2-40B4-BE49-F238E27FC236}">
              <a16:creationId xmlns:a16="http://schemas.microsoft.com/office/drawing/2014/main" id="{932DA0CB-F16F-44BB-AA8F-E85F2FF1CAB3}"/>
            </a:ext>
          </a:extLst>
        </xdr:cNvPr>
        <xdr:cNvSpPr txBox="1"/>
      </xdr:nvSpPr>
      <xdr:spPr>
        <a:xfrm>
          <a:off x="9527157" y="63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95711</xdr:rowOff>
    </xdr:from>
    <xdr:to>
      <xdr:col>50</xdr:col>
      <xdr:colOff>165100</xdr:colOff>
      <xdr:row>40</xdr:row>
      <xdr:rowOff>25861</xdr:rowOff>
    </xdr:to>
    <xdr:sp macro="" textlink="">
      <xdr:nvSpPr>
        <xdr:cNvPr id="134" name="楕円 133">
          <a:extLst>
            <a:ext uri="{FF2B5EF4-FFF2-40B4-BE49-F238E27FC236}">
              <a16:creationId xmlns:a16="http://schemas.microsoft.com/office/drawing/2014/main" id="{11A85231-3D76-4591-8667-AF46CBABC32C}"/>
            </a:ext>
          </a:extLst>
        </xdr:cNvPr>
        <xdr:cNvSpPr/>
      </xdr:nvSpPr>
      <xdr:spPr>
        <a:xfrm>
          <a:off x="8689915" y="649651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146511</xdr:rowOff>
    </xdr:from>
    <xdr:to>
      <xdr:col>55</xdr:col>
      <xdr:colOff>0</xdr:colOff>
      <xdr:row>39</xdr:row>
      <xdr:rowOff>147262</xdr:rowOff>
    </xdr:to>
    <xdr:cxnSp macro="">
      <xdr:nvCxnSpPr>
        <xdr:cNvPr id="135" name="直線コネクタ 134">
          <a:extLst>
            <a:ext uri="{FF2B5EF4-FFF2-40B4-BE49-F238E27FC236}">
              <a16:creationId xmlns:a16="http://schemas.microsoft.com/office/drawing/2014/main" id="{3CB3E4C4-765E-4A97-80D7-7B967B14FC1B}"/>
            </a:ext>
          </a:extLst>
        </xdr:cNvPr>
        <xdr:cNvCxnSpPr/>
      </xdr:nvCxnSpPr>
      <xdr:spPr>
        <a:xfrm>
          <a:off x="8740715" y="6547311"/>
          <a:ext cx="748342"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100261</xdr:rowOff>
    </xdr:from>
    <xdr:to>
      <xdr:col>46</xdr:col>
      <xdr:colOff>38100</xdr:colOff>
      <xdr:row>40</xdr:row>
      <xdr:rowOff>30411</xdr:rowOff>
    </xdr:to>
    <xdr:sp macro="" textlink="">
      <xdr:nvSpPr>
        <xdr:cNvPr id="136" name="楕円 135">
          <a:extLst>
            <a:ext uri="{FF2B5EF4-FFF2-40B4-BE49-F238E27FC236}">
              <a16:creationId xmlns:a16="http://schemas.microsoft.com/office/drawing/2014/main" id="{AF5DD559-1777-4B97-8458-EA12619FB4C4}"/>
            </a:ext>
          </a:extLst>
        </xdr:cNvPr>
        <xdr:cNvSpPr/>
      </xdr:nvSpPr>
      <xdr:spPr>
        <a:xfrm>
          <a:off x="7890774" y="6501061"/>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146511</xdr:rowOff>
    </xdr:from>
    <xdr:to>
      <xdr:col>50</xdr:col>
      <xdr:colOff>114300</xdr:colOff>
      <xdr:row>39</xdr:row>
      <xdr:rowOff>151061</xdr:rowOff>
    </xdr:to>
    <xdr:cxnSp macro="">
      <xdr:nvCxnSpPr>
        <xdr:cNvPr id="137" name="直線コネクタ 136">
          <a:extLst>
            <a:ext uri="{FF2B5EF4-FFF2-40B4-BE49-F238E27FC236}">
              <a16:creationId xmlns:a16="http://schemas.microsoft.com/office/drawing/2014/main" id="{5635AB42-8AB5-4A80-AB6A-90C3080D5EA5}"/>
            </a:ext>
          </a:extLst>
        </xdr:cNvPr>
        <xdr:cNvCxnSpPr/>
      </xdr:nvCxnSpPr>
      <xdr:spPr>
        <a:xfrm flipV="1">
          <a:off x="7932947" y="6547311"/>
          <a:ext cx="807768"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106749</xdr:rowOff>
    </xdr:from>
    <xdr:to>
      <xdr:col>41</xdr:col>
      <xdr:colOff>101600</xdr:colOff>
      <xdr:row>40</xdr:row>
      <xdr:rowOff>36899</xdr:rowOff>
    </xdr:to>
    <xdr:sp macro="" textlink="">
      <xdr:nvSpPr>
        <xdr:cNvPr id="138" name="楕円 137">
          <a:extLst>
            <a:ext uri="{FF2B5EF4-FFF2-40B4-BE49-F238E27FC236}">
              <a16:creationId xmlns:a16="http://schemas.microsoft.com/office/drawing/2014/main" id="{C88E14F2-075D-4D82-8A5D-A2DDDA8E20E5}"/>
            </a:ext>
          </a:extLst>
        </xdr:cNvPr>
        <xdr:cNvSpPr/>
      </xdr:nvSpPr>
      <xdr:spPr>
        <a:xfrm>
          <a:off x="7073660" y="650754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151061</xdr:rowOff>
    </xdr:from>
    <xdr:to>
      <xdr:col>45</xdr:col>
      <xdr:colOff>177800</xdr:colOff>
      <xdr:row>39</xdr:row>
      <xdr:rowOff>157549</xdr:rowOff>
    </xdr:to>
    <xdr:cxnSp macro="">
      <xdr:nvCxnSpPr>
        <xdr:cNvPr id="139" name="直線コネクタ 138">
          <a:extLst>
            <a:ext uri="{FF2B5EF4-FFF2-40B4-BE49-F238E27FC236}">
              <a16:creationId xmlns:a16="http://schemas.microsoft.com/office/drawing/2014/main" id="{3080F79F-727E-4D56-BF1E-EDEE3EF79A09}"/>
            </a:ext>
          </a:extLst>
        </xdr:cNvPr>
        <xdr:cNvCxnSpPr/>
      </xdr:nvCxnSpPr>
      <xdr:spPr>
        <a:xfrm flipV="1">
          <a:off x="7124460" y="6551861"/>
          <a:ext cx="808487"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108600</xdr:rowOff>
    </xdr:from>
    <xdr:to>
      <xdr:col>36</xdr:col>
      <xdr:colOff>165100</xdr:colOff>
      <xdr:row>40</xdr:row>
      <xdr:rowOff>38750</xdr:rowOff>
    </xdr:to>
    <xdr:sp macro="" textlink="">
      <xdr:nvSpPr>
        <xdr:cNvPr id="140" name="楕円 139">
          <a:extLst>
            <a:ext uri="{FF2B5EF4-FFF2-40B4-BE49-F238E27FC236}">
              <a16:creationId xmlns:a16="http://schemas.microsoft.com/office/drawing/2014/main" id="{866CD7AC-D365-4060-9A1F-0C1B54F3C0F2}"/>
            </a:ext>
          </a:extLst>
        </xdr:cNvPr>
        <xdr:cNvSpPr/>
      </xdr:nvSpPr>
      <xdr:spPr>
        <a:xfrm>
          <a:off x="6274519" y="650940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157549</xdr:rowOff>
    </xdr:from>
    <xdr:to>
      <xdr:col>41</xdr:col>
      <xdr:colOff>50800</xdr:colOff>
      <xdr:row>39</xdr:row>
      <xdr:rowOff>159400</xdr:rowOff>
    </xdr:to>
    <xdr:cxnSp macro="">
      <xdr:nvCxnSpPr>
        <xdr:cNvPr id="141" name="直線コネクタ 140">
          <a:extLst>
            <a:ext uri="{FF2B5EF4-FFF2-40B4-BE49-F238E27FC236}">
              <a16:creationId xmlns:a16="http://schemas.microsoft.com/office/drawing/2014/main" id="{6EF42B0E-B069-48BA-A6F1-362B8006CFE2}"/>
            </a:ext>
          </a:extLst>
        </xdr:cNvPr>
        <xdr:cNvCxnSpPr/>
      </xdr:nvCxnSpPr>
      <xdr:spPr>
        <a:xfrm flipV="1">
          <a:off x="6325319" y="6558349"/>
          <a:ext cx="799141"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CBD009B4-2261-4E3E-B0EF-0C1EE94E677F}"/>
            </a:ext>
          </a:extLst>
        </xdr:cNvPr>
        <xdr:cNvSpPr txBox="1"/>
      </xdr:nvSpPr>
      <xdr:spPr>
        <a:xfrm>
          <a:off x="8478798" y="67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3FA8FC64-7C51-49BD-BDD8-B1CA2EA2B147}"/>
            </a:ext>
          </a:extLst>
        </xdr:cNvPr>
        <xdr:cNvSpPr txBox="1"/>
      </xdr:nvSpPr>
      <xdr:spPr>
        <a:xfrm>
          <a:off x="7692356" y="67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9E906CBA-C718-40BF-86FD-7E71E07DDDD6}"/>
            </a:ext>
          </a:extLst>
        </xdr:cNvPr>
        <xdr:cNvSpPr txBox="1"/>
      </xdr:nvSpPr>
      <xdr:spPr>
        <a:xfrm>
          <a:off x="6893215" y="678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4783210C-477C-406D-870E-39C158695D35}"/>
            </a:ext>
          </a:extLst>
        </xdr:cNvPr>
        <xdr:cNvSpPr txBox="1"/>
      </xdr:nvSpPr>
      <xdr:spPr>
        <a:xfrm>
          <a:off x="6076102" y="6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42388</xdr:rowOff>
    </xdr:from>
    <xdr:ext cx="534377" cy="259045"/>
    <xdr:sp macro="" textlink="">
      <xdr:nvSpPr>
        <xdr:cNvPr id="146" name="n_1mainValue【道路】&#10;一人当たり延長">
          <a:extLst>
            <a:ext uri="{FF2B5EF4-FFF2-40B4-BE49-F238E27FC236}">
              <a16:creationId xmlns:a16="http://schemas.microsoft.com/office/drawing/2014/main" id="{3EC1D8ED-2F77-4BAD-8498-1CC76AE49B6A}"/>
            </a:ext>
          </a:extLst>
        </xdr:cNvPr>
        <xdr:cNvSpPr txBox="1"/>
      </xdr:nvSpPr>
      <xdr:spPr>
        <a:xfrm>
          <a:off x="8478798" y="62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46938</xdr:rowOff>
    </xdr:from>
    <xdr:ext cx="534377" cy="259045"/>
    <xdr:sp macro="" textlink="">
      <xdr:nvSpPr>
        <xdr:cNvPr id="147" name="n_2mainValue【道路】&#10;一人当たり延長">
          <a:extLst>
            <a:ext uri="{FF2B5EF4-FFF2-40B4-BE49-F238E27FC236}">
              <a16:creationId xmlns:a16="http://schemas.microsoft.com/office/drawing/2014/main" id="{D7B133E3-8D09-48EE-A757-3E4BB2763190}"/>
            </a:ext>
          </a:extLst>
        </xdr:cNvPr>
        <xdr:cNvSpPr txBox="1"/>
      </xdr:nvSpPr>
      <xdr:spPr>
        <a:xfrm>
          <a:off x="7692356" y="62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53426</xdr:rowOff>
    </xdr:from>
    <xdr:ext cx="534377" cy="259045"/>
    <xdr:sp macro="" textlink="">
      <xdr:nvSpPr>
        <xdr:cNvPr id="148" name="n_3mainValue【道路】&#10;一人当たり延長">
          <a:extLst>
            <a:ext uri="{FF2B5EF4-FFF2-40B4-BE49-F238E27FC236}">
              <a16:creationId xmlns:a16="http://schemas.microsoft.com/office/drawing/2014/main" id="{5D3CFBED-0F40-484A-A799-FC2531213BEF}"/>
            </a:ext>
          </a:extLst>
        </xdr:cNvPr>
        <xdr:cNvSpPr txBox="1"/>
      </xdr:nvSpPr>
      <xdr:spPr>
        <a:xfrm>
          <a:off x="6893215" y="629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55277</xdr:rowOff>
    </xdr:from>
    <xdr:ext cx="534377" cy="259045"/>
    <xdr:sp macro="" textlink="">
      <xdr:nvSpPr>
        <xdr:cNvPr id="149" name="n_4mainValue【道路】&#10;一人当たり延長">
          <a:extLst>
            <a:ext uri="{FF2B5EF4-FFF2-40B4-BE49-F238E27FC236}">
              <a16:creationId xmlns:a16="http://schemas.microsoft.com/office/drawing/2014/main" id="{3C0A243A-4D21-41D5-85DD-3ABDD66E642B}"/>
            </a:ext>
          </a:extLst>
        </xdr:cNvPr>
        <xdr:cNvSpPr txBox="1"/>
      </xdr:nvSpPr>
      <xdr:spPr>
        <a:xfrm>
          <a:off x="6076102" y="62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807002F-69F2-4F11-B5ED-E2F40EBC2D19}"/>
            </a:ext>
          </a:extLst>
        </xdr:cNvPr>
        <xdr:cNvSpPr/>
      </xdr:nvSpPr>
      <xdr:spPr>
        <a:xfrm>
          <a:off x="690113"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B994B7BF-4516-41D6-8F4F-F9EC03A2DD52}"/>
            </a:ext>
          </a:extLst>
        </xdr:cNvPr>
        <xdr:cNvSpPr/>
      </xdr:nvSpPr>
      <xdr:spPr>
        <a:xfrm>
          <a:off x="817113"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645A8491-B8A6-4C5F-A3CC-6A7314BD2C9E}"/>
            </a:ext>
          </a:extLst>
        </xdr:cNvPr>
        <xdr:cNvSpPr/>
      </xdr:nvSpPr>
      <xdr:spPr>
        <a:xfrm>
          <a:off x="817113"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ED441000-33E6-4825-9416-EBBA42A9633D}"/>
            </a:ext>
          </a:extLst>
        </xdr:cNvPr>
        <xdr:cNvSpPr/>
      </xdr:nvSpPr>
      <xdr:spPr>
        <a:xfrm>
          <a:off x="172528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585BC240-6756-4BEB-9478-09261ABA46B9}"/>
            </a:ext>
          </a:extLst>
        </xdr:cNvPr>
        <xdr:cNvSpPr/>
      </xdr:nvSpPr>
      <xdr:spPr>
        <a:xfrm>
          <a:off x="172528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57C58B0F-2BEF-48C2-8B9F-32755BE7FE32}"/>
            </a:ext>
          </a:extLst>
        </xdr:cNvPr>
        <xdr:cNvSpPr/>
      </xdr:nvSpPr>
      <xdr:spPr>
        <a:xfrm>
          <a:off x="276045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E7BE54D9-16D2-440B-AB3C-DBE76EE3FA87}"/>
            </a:ext>
          </a:extLst>
        </xdr:cNvPr>
        <xdr:cNvSpPr/>
      </xdr:nvSpPr>
      <xdr:spPr>
        <a:xfrm>
          <a:off x="276045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FF234971-EEC7-44FD-B6BD-254909B407D1}"/>
            </a:ext>
          </a:extLst>
        </xdr:cNvPr>
        <xdr:cNvSpPr/>
      </xdr:nvSpPr>
      <xdr:spPr>
        <a:xfrm>
          <a:off x="690113"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315596DC-D78A-4C55-BB06-EFE25E4989A1}"/>
            </a:ext>
          </a:extLst>
        </xdr:cNvPr>
        <xdr:cNvSpPr txBox="1"/>
      </xdr:nvSpPr>
      <xdr:spPr>
        <a:xfrm>
          <a:off x="669985"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6754470E-297B-4F11-B772-C9C9E8B8A5CC}"/>
            </a:ext>
          </a:extLst>
        </xdr:cNvPr>
        <xdr:cNvCxnSpPr/>
      </xdr:nvCxnSpPr>
      <xdr:spPr>
        <a:xfrm>
          <a:off x="690113"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9E8E80AE-05C7-430E-B919-99D032670134}"/>
            </a:ext>
          </a:extLst>
        </xdr:cNvPr>
        <xdr:cNvSpPr txBox="1"/>
      </xdr:nvSpPr>
      <xdr:spPr>
        <a:xfrm>
          <a:off x="276849"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E6EE80F2-33BD-4CD2-A992-B59F54BC6A25}"/>
            </a:ext>
          </a:extLst>
        </xdr:cNvPr>
        <xdr:cNvCxnSpPr/>
      </xdr:nvCxnSpPr>
      <xdr:spPr>
        <a:xfrm>
          <a:off x="690113" y="105745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42CE8CCA-9BA6-4060-A79E-9473BE1541DE}"/>
            </a:ext>
          </a:extLst>
        </xdr:cNvPr>
        <xdr:cNvSpPr txBox="1"/>
      </xdr:nvSpPr>
      <xdr:spPr>
        <a:xfrm>
          <a:off x="340969" y="10439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89F9F2D7-B0D4-46E6-896F-2FBF9C321B8F}"/>
            </a:ext>
          </a:extLst>
        </xdr:cNvPr>
        <xdr:cNvCxnSpPr/>
      </xdr:nvCxnSpPr>
      <xdr:spPr>
        <a:xfrm>
          <a:off x="690113" y="102086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8FD4FCA5-572B-436F-9BEE-FF3692D010A4}"/>
            </a:ext>
          </a:extLst>
        </xdr:cNvPr>
        <xdr:cNvSpPr txBox="1"/>
      </xdr:nvSpPr>
      <xdr:spPr>
        <a:xfrm>
          <a:off x="340969" y="100739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5B359385-D016-4F21-8FF3-614654D488BB}"/>
            </a:ext>
          </a:extLst>
        </xdr:cNvPr>
        <xdr:cNvCxnSpPr/>
      </xdr:nvCxnSpPr>
      <xdr:spPr>
        <a:xfrm>
          <a:off x="690113" y="984274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7702BD63-8EC2-483F-82AA-C3ADFAB429B5}"/>
            </a:ext>
          </a:extLst>
        </xdr:cNvPr>
        <xdr:cNvSpPr txBox="1"/>
      </xdr:nvSpPr>
      <xdr:spPr>
        <a:xfrm>
          <a:off x="340969" y="97080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DCCE0342-9460-4CEB-B923-4B6D5199128A}"/>
            </a:ext>
          </a:extLst>
        </xdr:cNvPr>
        <xdr:cNvCxnSpPr/>
      </xdr:nvCxnSpPr>
      <xdr:spPr>
        <a:xfrm>
          <a:off x="690113" y="948438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588B2216-438F-4E74-84C6-9AA2A4BC19BC}"/>
            </a:ext>
          </a:extLst>
        </xdr:cNvPr>
        <xdr:cNvSpPr txBox="1"/>
      </xdr:nvSpPr>
      <xdr:spPr>
        <a:xfrm>
          <a:off x="340969" y="9349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6F8C71E6-65A6-4D77-837A-7A03BE3F44E5}"/>
            </a:ext>
          </a:extLst>
        </xdr:cNvPr>
        <xdr:cNvCxnSpPr/>
      </xdr:nvCxnSpPr>
      <xdr:spPr>
        <a:xfrm>
          <a:off x="690113" y="911848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B2E1FEB8-6B46-47DA-8564-363E575A2204}"/>
            </a:ext>
          </a:extLst>
        </xdr:cNvPr>
        <xdr:cNvSpPr txBox="1"/>
      </xdr:nvSpPr>
      <xdr:spPr>
        <a:xfrm>
          <a:off x="387118" y="89838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30728EF-FB1E-4E6D-91C6-84E017663ED3}"/>
            </a:ext>
          </a:extLst>
        </xdr:cNvPr>
        <xdr:cNvCxnSpPr/>
      </xdr:nvCxnSpPr>
      <xdr:spPr>
        <a:xfrm>
          <a:off x="690113"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CAAEE581-E03D-41AA-BEA3-4E1F45824613}"/>
            </a:ext>
          </a:extLst>
        </xdr:cNvPr>
        <xdr:cNvSpPr/>
      </xdr:nvSpPr>
      <xdr:spPr>
        <a:xfrm>
          <a:off x="690113"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D08B585A-884A-4AEE-AC3F-662A7A94047A}"/>
            </a:ext>
          </a:extLst>
        </xdr:cNvPr>
        <xdr:cNvCxnSpPr/>
      </xdr:nvCxnSpPr>
      <xdr:spPr>
        <a:xfrm flipV="1">
          <a:off x="4203544" y="9137530"/>
          <a:ext cx="0" cy="149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77A65036-63BC-41B8-8B09-0F232504090C}"/>
            </a:ext>
          </a:extLst>
        </xdr:cNvPr>
        <xdr:cNvSpPr txBox="1"/>
      </xdr:nvSpPr>
      <xdr:spPr>
        <a:xfrm>
          <a:off x="4242279" y="106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154FA29A-2AAC-4ED9-9C4E-F449A88DA634}"/>
            </a:ext>
          </a:extLst>
        </xdr:cNvPr>
        <xdr:cNvCxnSpPr/>
      </xdr:nvCxnSpPr>
      <xdr:spPr>
        <a:xfrm>
          <a:off x="4133251" y="1063169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DE44529-271F-4D55-81F3-0DA543AE6DD6}"/>
            </a:ext>
          </a:extLst>
        </xdr:cNvPr>
        <xdr:cNvSpPr txBox="1"/>
      </xdr:nvSpPr>
      <xdr:spPr>
        <a:xfrm>
          <a:off x="4242279" y="89203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E949B5B0-D868-47C1-93C1-BCD1A6329F1D}"/>
            </a:ext>
          </a:extLst>
        </xdr:cNvPr>
        <xdr:cNvCxnSpPr/>
      </xdr:nvCxnSpPr>
      <xdr:spPr>
        <a:xfrm>
          <a:off x="4133251" y="913753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E878DE1-9D4B-477F-824C-1AE2D2898F86}"/>
            </a:ext>
          </a:extLst>
        </xdr:cNvPr>
        <xdr:cNvSpPr txBox="1"/>
      </xdr:nvSpPr>
      <xdr:spPr>
        <a:xfrm>
          <a:off x="4242279" y="10035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CB88CE6B-EF79-461F-9586-F066F616BF9D}"/>
            </a:ext>
          </a:extLst>
        </xdr:cNvPr>
        <xdr:cNvSpPr/>
      </xdr:nvSpPr>
      <xdr:spPr>
        <a:xfrm>
          <a:off x="4153379" y="1017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CB07C4EA-E888-4D5C-A38F-EDB0C459DC58}"/>
            </a:ext>
          </a:extLst>
        </xdr:cNvPr>
        <xdr:cNvSpPr/>
      </xdr:nvSpPr>
      <xdr:spPr>
        <a:xfrm>
          <a:off x="3405038" y="10163487"/>
          <a:ext cx="83628"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D9AB30AE-B7FA-4B72-A313-631868139E17}"/>
            </a:ext>
          </a:extLst>
        </xdr:cNvPr>
        <xdr:cNvSpPr/>
      </xdr:nvSpPr>
      <xdr:spPr>
        <a:xfrm>
          <a:off x="2587925" y="10148247"/>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1555B52-28D1-492C-8D9A-E883D3A2B02D}"/>
            </a:ext>
          </a:extLst>
        </xdr:cNvPr>
        <xdr:cNvSpPr/>
      </xdr:nvSpPr>
      <xdr:spPr>
        <a:xfrm>
          <a:off x="1788783" y="10119672"/>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C480FB42-3CF7-43D3-B6D6-B6CB25A65B00}"/>
            </a:ext>
          </a:extLst>
        </xdr:cNvPr>
        <xdr:cNvSpPr/>
      </xdr:nvSpPr>
      <xdr:spPr>
        <a:xfrm>
          <a:off x="989642" y="10091097"/>
          <a:ext cx="83628"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82F5B9C-0CCE-4297-BEFA-F9CA03B32233}"/>
            </a:ext>
          </a:extLst>
        </xdr:cNvPr>
        <xdr:cNvSpPr txBox="1"/>
      </xdr:nvSpPr>
      <xdr:spPr>
        <a:xfrm>
          <a:off x="403165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05CF989-FF31-471F-B5DB-CE9E5CB63B23}"/>
            </a:ext>
          </a:extLst>
        </xdr:cNvPr>
        <xdr:cNvSpPr txBox="1"/>
      </xdr:nvSpPr>
      <xdr:spPr>
        <a:xfrm>
          <a:off x="327468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C67C766-8185-493B-80B7-68BBC727B5D1}"/>
            </a:ext>
          </a:extLst>
        </xdr:cNvPr>
        <xdr:cNvSpPr txBox="1"/>
      </xdr:nvSpPr>
      <xdr:spPr>
        <a:xfrm>
          <a:off x="246619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4850A2B-4F23-41D8-850A-896A82D56624}"/>
            </a:ext>
          </a:extLst>
        </xdr:cNvPr>
        <xdr:cNvSpPr txBox="1"/>
      </xdr:nvSpPr>
      <xdr:spPr>
        <a:xfrm>
          <a:off x="16670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BA383DC-D7B3-4506-BE95-CEA18DAC50F2}"/>
            </a:ext>
          </a:extLst>
        </xdr:cNvPr>
        <xdr:cNvSpPr txBox="1"/>
      </xdr:nvSpPr>
      <xdr:spPr>
        <a:xfrm>
          <a:off x="859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143510</xdr:rowOff>
    </xdr:from>
    <xdr:to>
      <xdr:col>24</xdr:col>
      <xdr:colOff>114300</xdr:colOff>
      <xdr:row>64</xdr:row>
      <xdr:rowOff>73660</xdr:rowOff>
    </xdr:to>
    <xdr:sp macro="" textlink="">
      <xdr:nvSpPr>
        <xdr:cNvPr id="189" name="楕円 188">
          <a:extLst>
            <a:ext uri="{FF2B5EF4-FFF2-40B4-BE49-F238E27FC236}">
              <a16:creationId xmlns:a16="http://schemas.microsoft.com/office/drawing/2014/main" id="{5D2E5229-1EBA-4A36-BE39-5CDA8C7FA376}"/>
            </a:ext>
          </a:extLst>
        </xdr:cNvPr>
        <xdr:cNvSpPr/>
      </xdr:nvSpPr>
      <xdr:spPr>
        <a:xfrm>
          <a:off x="4153379" y="1047795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58437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6C05850-9C3E-4B67-B96D-A643FF5FB724}"/>
            </a:ext>
          </a:extLst>
        </xdr:cNvPr>
        <xdr:cNvSpPr txBox="1"/>
      </xdr:nvSpPr>
      <xdr:spPr>
        <a:xfrm>
          <a:off x="4242279" y="1039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156845</xdr:rowOff>
    </xdr:from>
    <xdr:to>
      <xdr:col>20</xdr:col>
      <xdr:colOff>38100</xdr:colOff>
      <xdr:row>64</xdr:row>
      <xdr:rowOff>86995</xdr:rowOff>
    </xdr:to>
    <xdr:sp macro="" textlink="">
      <xdr:nvSpPr>
        <xdr:cNvPr id="191" name="楕円 190">
          <a:extLst>
            <a:ext uri="{FF2B5EF4-FFF2-40B4-BE49-F238E27FC236}">
              <a16:creationId xmlns:a16="http://schemas.microsoft.com/office/drawing/2014/main" id="{942986F3-C0CB-4E18-A609-4D770D7556E0}"/>
            </a:ext>
          </a:extLst>
        </xdr:cNvPr>
        <xdr:cNvSpPr/>
      </xdr:nvSpPr>
      <xdr:spPr>
        <a:xfrm>
          <a:off x="3405038" y="10491290"/>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22860</xdr:rowOff>
    </xdr:from>
    <xdr:to>
      <xdr:col>24</xdr:col>
      <xdr:colOff>63500</xdr:colOff>
      <xdr:row>64</xdr:row>
      <xdr:rowOff>36195</xdr:rowOff>
    </xdr:to>
    <xdr:cxnSp macro="">
      <xdr:nvCxnSpPr>
        <xdr:cNvPr id="192" name="直線コネクタ 191">
          <a:extLst>
            <a:ext uri="{FF2B5EF4-FFF2-40B4-BE49-F238E27FC236}">
              <a16:creationId xmlns:a16="http://schemas.microsoft.com/office/drawing/2014/main" id="{D9B83D81-FC24-433B-915E-5253576F897E}"/>
            </a:ext>
          </a:extLst>
        </xdr:cNvPr>
        <xdr:cNvCxnSpPr/>
      </xdr:nvCxnSpPr>
      <xdr:spPr>
        <a:xfrm flipV="1">
          <a:off x="3447211" y="10521207"/>
          <a:ext cx="756968"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156845</xdr:rowOff>
    </xdr:from>
    <xdr:to>
      <xdr:col>15</xdr:col>
      <xdr:colOff>101600</xdr:colOff>
      <xdr:row>64</xdr:row>
      <xdr:rowOff>86995</xdr:rowOff>
    </xdr:to>
    <xdr:sp macro="" textlink="">
      <xdr:nvSpPr>
        <xdr:cNvPr id="193" name="楕円 192">
          <a:extLst>
            <a:ext uri="{FF2B5EF4-FFF2-40B4-BE49-F238E27FC236}">
              <a16:creationId xmlns:a16="http://schemas.microsoft.com/office/drawing/2014/main" id="{F241068B-5343-4758-892F-3D58AE56DAD5}"/>
            </a:ext>
          </a:extLst>
        </xdr:cNvPr>
        <xdr:cNvSpPr/>
      </xdr:nvSpPr>
      <xdr:spPr>
        <a:xfrm>
          <a:off x="2587925" y="1049129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36195</xdr:rowOff>
    </xdr:from>
    <xdr:to>
      <xdr:col>19</xdr:col>
      <xdr:colOff>177800</xdr:colOff>
      <xdr:row>64</xdr:row>
      <xdr:rowOff>36195</xdr:rowOff>
    </xdr:to>
    <xdr:cxnSp macro="">
      <xdr:nvCxnSpPr>
        <xdr:cNvPr id="194" name="直線コネクタ 193">
          <a:extLst>
            <a:ext uri="{FF2B5EF4-FFF2-40B4-BE49-F238E27FC236}">
              <a16:creationId xmlns:a16="http://schemas.microsoft.com/office/drawing/2014/main" id="{AF3130E2-1C59-4BAF-BE1A-7BFE3A8E5568}"/>
            </a:ext>
          </a:extLst>
        </xdr:cNvPr>
        <xdr:cNvCxnSpPr/>
      </xdr:nvCxnSpPr>
      <xdr:spPr>
        <a:xfrm>
          <a:off x="2638725" y="10534542"/>
          <a:ext cx="8084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17780</xdr:rowOff>
    </xdr:from>
    <xdr:to>
      <xdr:col>10</xdr:col>
      <xdr:colOff>165100</xdr:colOff>
      <xdr:row>64</xdr:row>
      <xdr:rowOff>119380</xdr:rowOff>
    </xdr:to>
    <xdr:sp macro="" textlink="">
      <xdr:nvSpPr>
        <xdr:cNvPr id="195" name="楕円 194">
          <a:extLst>
            <a:ext uri="{FF2B5EF4-FFF2-40B4-BE49-F238E27FC236}">
              <a16:creationId xmlns:a16="http://schemas.microsoft.com/office/drawing/2014/main" id="{E7C128E7-A23E-4CF2-AE0A-6F6CB4A98781}"/>
            </a:ext>
          </a:extLst>
        </xdr:cNvPr>
        <xdr:cNvSpPr/>
      </xdr:nvSpPr>
      <xdr:spPr>
        <a:xfrm>
          <a:off x="1788783" y="105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36195</xdr:rowOff>
    </xdr:from>
    <xdr:to>
      <xdr:col>15</xdr:col>
      <xdr:colOff>50800</xdr:colOff>
      <xdr:row>64</xdr:row>
      <xdr:rowOff>68580</xdr:rowOff>
    </xdr:to>
    <xdr:cxnSp macro="">
      <xdr:nvCxnSpPr>
        <xdr:cNvPr id="196" name="直線コネクタ 195">
          <a:extLst>
            <a:ext uri="{FF2B5EF4-FFF2-40B4-BE49-F238E27FC236}">
              <a16:creationId xmlns:a16="http://schemas.microsoft.com/office/drawing/2014/main" id="{EB6EFB88-E6AE-4FB0-89A0-DDF6CD01EF21}"/>
            </a:ext>
          </a:extLst>
        </xdr:cNvPr>
        <xdr:cNvCxnSpPr/>
      </xdr:nvCxnSpPr>
      <xdr:spPr>
        <a:xfrm flipV="1">
          <a:off x="1839583" y="10534542"/>
          <a:ext cx="799142"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19685</xdr:rowOff>
    </xdr:from>
    <xdr:to>
      <xdr:col>6</xdr:col>
      <xdr:colOff>38100</xdr:colOff>
      <xdr:row>64</xdr:row>
      <xdr:rowOff>121285</xdr:rowOff>
    </xdr:to>
    <xdr:sp macro="" textlink="">
      <xdr:nvSpPr>
        <xdr:cNvPr id="197" name="楕円 196">
          <a:extLst>
            <a:ext uri="{FF2B5EF4-FFF2-40B4-BE49-F238E27FC236}">
              <a16:creationId xmlns:a16="http://schemas.microsoft.com/office/drawing/2014/main" id="{C7DA2016-7179-4104-92FC-E73ED660A284}"/>
            </a:ext>
          </a:extLst>
        </xdr:cNvPr>
        <xdr:cNvSpPr/>
      </xdr:nvSpPr>
      <xdr:spPr>
        <a:xfrm>
          <a:off x="989642" y="10518032"/>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68580</xdr:rowOff>
    </xdr:from>
    <xdr:to>
      <xdr:col>10</xdr:col>
      <xdr:colOff>114300</xdr:colOff>
      <xdr:row>64</xdr:row>
      <xdr:rowOff>70485</xdr:rowOff>
    </xdr:to>
    <xdr:cxnSp macro="">
      <xdr:nvCxnSpPr>
        <xdr:cNvPr id="198" name="直線コネクタ 197">
          <a:extLst>
            <a:ext uri="{FF2B5EF4-FFF2-40B4-BE49-F238E27FC236}">
              <a16:creationId xmlns:a16="http://schemas.microsoft.com/office/drawing/2014/main" id="{8FF7C805-97B2-471B-A4D3-1D48AFB250C0}"/>
            </a:ext>
          </a:extLst>
        </xdr:cNvPr>
        <xdr:cNvCxnSpPr/>
      </xdr:nvCxnSpPr>
      <xdr:spPr>
        <a:xfrm flipV="1">
          <a:off x="1031815" y="10566927"/>
          <a:ext cx="807768"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9C36E3C-CB5D-4F7F-96FE-C2BA1981C9EF}"/>
            </a:ext>
          </a:extLst>
        </xdr:cNvPr>
        <xdr:cNvSpPr txBox="1"/>
      </xdr:nvSpPr>
      <xdr:spPr>
        <a:xfrm>
          <a:off x="3258553" y="994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E9EED99-0EE3-4D60-B8D5-50390CA20B82}"/>
            </a:ext>
          </a:extLst>
        </xdr:cNvPr>
        <xdr:cNvSpPr txBox="1"/>
      </xdr:nvSpPr>
      <xdr:spPr>
        <a:xfrm>
          <a:off x="2454140" y="9931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9F3E7FE-279B-4971-8D3F-87FC1C80FEAC}"/>
            </a:ext>
          </a:extLst>
        </xdr:cNvPr>
        <xdr:cNvSpPr txBox="1"/>
      </xdr:nvSpPr>
      <xdr:spPr>
        <a:xfrm>
          <a:off x="1654999" y="990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A30FB11-9C64-4A4A-95A0-3282958D4AD1}"/>
            </a:ext>
          </a:extLst>
        </xdr:cNvPr>
        <xdr:cNvSpPr txBox="1"/>
      </xdr:nvSpPr>
      <xdr:spPr>
        <a:xfrm>
          <a:off x="855857" y="987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78122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3D7A052-331E-4719-88BF-AF315CD42EAA}"/>
            </a:ext>
          </a:extLst>
        </xdr:cNvPr>
        <xdr:cNvSpPr txBox="1"/>
      </xdr:nvSpPr>
      <xdr:spPr>
        <a:xfrm>
          <a:off x="3258553" y="1057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78122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1705A9D-BFFA-42A5-B888-FDD243F2DCDF}"/>
            </a:ext>
          </a:extLst>
        </xdr:cNvPr>
        <xdr:cNvSpPr txBox="1"/>
      </xdr:nvSpPr>
      <xdr:spPr>
        <a:xfrm>
          <a:off x="2454140" y="1057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110507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E3A1759-60F5-4108-8CB8-DC1EE6E07EDC}"/>
            </a:ext>
          </a:extLst>
        </xdr:cNvPr>
        <xdr:cNvSpPr txBox="1"/>
      </xdr:nvSpPr>
      <xdr:spPr>
        <a:xfrm>
          <a:off x="1654999" y="106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112412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D9DA022-18CA-4405-95C1-0240AE477E3E}"/>
            </a:ext>
          </a:extLst>
        </xdr:cNvPr>
        <xdr:cNvSpPr txBox="1"/>
      </xdr:nvSpPr>
      <xdr:spPr>
        <a:xfrm>
          <a:off x="855857" y="1061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B3F8EB1-F3E5-4855-9183-9697A9D1204B}"/>
            </a:ext>
          </a:extLst>
        </xdr:cNvPr>
        <xdr:cNvSpPr/>
      </xdr:nvSpPr>
      <xdr:spPr>
        <a:xfrm>
          <a:off x="5992962" y="7662413"/>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4F2C287-E760-4F9F-9239-FE59E4881C64}"/>
            </a:ext>
          </a:extLst>
        </xdr:cNvPr>
        <xdr:cNvSpPr/>
      </xdr:nvSpPr>
      <xdr:spPr>
        <a:xfrm>
          <a:off x="6101991"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95413F4-1674-4D53-8347-C9DE638C4466}"/>
            </a:ext>
          </a:extLst>
        </xdr:cNvPr>
        <xdr:cNvSpPr/>
      </xdr:nvSpPr>
      <xdr:spPr>
        <a:xfrm>
          <a:off x="6101991"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996702B-6E94-4138-A600-4ABCB67ADA58}"/>
            </a:ext>
          </a:extLst>
        </xdr:cNvPr>
        <xdr:cNvSpPr/>
      </xdr:nvSpPr>
      <xdr:spPr>
        <a:xfrm>
          <a:off x="702813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7B224CE-40F7-4DDC-B86F-13DF2301AF66}"/>
            </a:ext>
          </a:extLst>
        </xdr:cNvPr>
        <xdr:cNvSpPr/>
      </xdr:nvSpPr>
      <xdr:spPr>
        <a:xfrm>
          <a:off x="702813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F226F8D-2A30-4416-A800-AFF2A316780B}"/>
            </a:ext>
          </a:extLst>
        </xdr:cNvPr>
        <xdr:cNvSpPr/>
      </xdr:nvSpPr>
      <xdr:spPr>
        <a:xfrm>
          <a:off x="806330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C39C8F7-A3B7-4B13-88FD-EFCF8E5A329D}"/>
            </a:ext>
          </a:extLst>
        </xdr:cNvPr>
        <xdr:cNvSpPr/>
      </xdr:nvSpPr>
      <xdr:spPr>
        <a:xfrm>
          <a:off x="806330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CF07F69-7B2B-4A37-B15D-FBF07C4CFEE4}"/>
            </a:ext>
          </a:extLst>
        </xdr:cNvPr>
        <xdr:cNvSpPr/>
      </xdr:nvSpPr>
      <xdr:spPr>
        <a:xfrm>
          <a:off x="5992962" y="8752576"/>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364BBA6-AFDE-42A7-A887-14E065C56D7D}"/>
            </a:ext>
          </a:extLst>
        </xdr:cNvPr>
        <xdr:cNvSpPr txBox="1"/>
      </xdr:nvSpPr>
      <xdr:spPr>
        <a:xfrm>
          <a:off x="5954862"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86942B1-D9D6-48D0-B273-767E1F199B5B}"/>
            </a:ext>
          </a:extLst>
        </xdr:cNvPr>
        <xdr:cNvCxnSpPr/>
      </xdr:nvCxnSpPr>
      <xdr:spPr>
        <a:xfrm>
          <a:off x="5992962" y="1094045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902830E-E87D-4C18-8B58-25ED11C2FE8C}"/>
            </a:ext>
          </a:extLst>
        </xdr:cNvPr>
        <xdr:cNvCxnSpPr/>
      </xdr:nvCxnSpPr>
      <xdr:spPr>
        <a:xfrm>
          <a:off x="5992962" y="1057454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55FE7D2-6768-42EB-9F46-F942D2B99EB5}"/>
            </a:ext>
          </a:extLst>
        </xdr:cNvPr>
        <xdr:cNvSpPr txBox="1"/>
      </xdr:nvSpPr>
      <xdr:spPr>
        <a:xfrm>
          <a:off x="5762148" y="10439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223FD26-A13E-437D-8D81-CF2F044660FD}"/>
            </a:ext>
          </a:extLst>
        </xdr:cNvPr>
        <xdr:cNvCxnSpPr/>
      </xdr:nvCxnSpPr>
      <xdr:spPr>
        <a:xfrm>
          <a:off x="5992962" y="1020864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9F4AFB2C-D0F5-48F3-AD05-4482B9903F75}"/>
            </a:ext>
          </a:extLst>
        </xdr:cNvPr>
        <xdr:cNvSpPr txBox="1"/>
      </xdr:nvSpPr>
      <xdr:spPr>
        <a:xfrm>
          <a:off x="5451458" y="100739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F75E518-77E5-41D2-BBDF-812A5969A0D0}"/>
            </a:ext>
          </a:extLst>
        </xdr:cNvPr>
        <xdr:cNvCxnSpPr/>
      </xdr:nvCxnSpPr>
      <xdr:spPr>
        <a:xfrm>
          <a:off x="5992962" y="984274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5008BE3E-82EE-484F-A406-3981304E76E3}"/>
            </a:ext>
          </a:extLst>
        </xdr:cNvPr>
        <xdr:cNvSpPr txBox="1"/>
      </xdr:nvSpPr>
      <xdr:spPr>
        <a:xfrm>
          <a:off x="5361305" y="970806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0C4FC6C-2833-415F-8FA8-F71C924ACEEC}"/>
            </a:ext>
          </a:extLst>
        </xdr:cNvPr>
        <xdr:cNvCxnSpPr/>
      </xdr:nvCxnSpPr>
      <xdr:spPr>
        <a:xfrm>
          <a:off x="5992962" y="948438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C622F65E-48F1-4905-A8F8-0B80483C4FCE}"/>
            </a:ext>
          </a:extLst>
        </xdr:cNvPr>
        <xdr:cNvSpPr txBox="1"/>
      </xdr:nvSpPr>
      <xdr:spPr>
        <a:xfrm>
          <a:off x="5361305" y="93497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3BD3B4F3-78BD-4C30-AEF7-CED5E51F9A95}"/>
            </a:ext>
          </a:extLst>
        </xdr:cNvPr>
        <xdr:cNvCxnSpPr/>
      </xdr:nvCxnSpPr>
      <xdr:spPr>
        <a:xfrm>
          <a:off x="5992962" y="911848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A61341F-3E33-44C7-B78A-13920FDEBF92}"/>
            </a:ext>
          </a:extLst>
        </xdr:cNvPr>
        <xdr:cNvSpPr txBox="1"/>
      </xdr:nvSpPr>
      <xdr:spPr>
        <a:xfrm>
          <a:off x="5361305" y="898380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70BC18D-2F28-4072-A7CD-A2090A10A05B}"/>
            </a:ext>
          </a:extLst>
        </xdr:cNvPr>
        <xdr:cNvCxnSpPr/>
      </xdr:nvCxnSpPr>
      <xdr:spPr>
        <a:xfrm>
          <a:off x="5992962" y="87525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817D83C2-17EE-4251-8134-315D8E58BE8F}"/>
            </a:ext>
          </a:extLst>
        </xdr:cNvPr>
        <xdr:cNvSpPr txBox="1"/>
      </xdr:nvSpPr>
      <xdr:spPr>
        <a:xfrm>
          <a:off x="5361305" y="86179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6E24D1F-3D5C-4761-884C-B3D2CEE2B02D}"/>
            </a:ext>
          </a:extLst>
        </xdr:cNvPr>
        <xdr:cNvSpPr/>
      </xdr:nvSpPr>
      <xdr:spPr>
        <a:xfrm>
          <a:off x="5992962" y="8752576"/>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B832A35E-4F7E-4770-A0D1-DAD779DFA48A}"/>
            </a:ext>
          </a:extLst>
        </xdr:cNvPr>
        <xdr:cNvCxnSpPr/>
      </xdr:nvCxnSpPr>
      <xdr:spPr>
        <a:xfrm flipV="1">
          <a:off x="9489140" y="9364742"/>
          <a:ext cx="0" cy="1204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28F6DF6-7BE4-4EB1-8391-E2691CDDA119}"/>
            </a:ext>
          </a:extLst>
        </xdr:cNvPr>
        <xdr:cNvSpPr txBox="1"/>
      </xdr:nvSpPr>
      <xdr:spPr>
        <a:xfrm>
          <a:off x="9527157" y="105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B75D42EE-CCB7-4B4F-A824-BC94CFAE51E8}"/>
            </a:ext>
          </a:extLst>
        </xdr:cNvPr>
        <xdr:cNvCxnSpPr/>
      </xdr:nvCxnSpPr>
      <xdr:spPr>
        <a:xfrm>
          <a:off x="9418128" y="10569723"/>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02A2C9F-184E-460D-97DC-415EF53E68E6}"/>
            </a:ext>
          </a:extLst>
        </xdr:cNvPr>
        <xdr:cNvSpPr txBox="1"/>
      </xdr:nvSpPr>
      <xdr:spPr>
        <a:xfrm>
          <a:off x="9527157" y="91550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8C30FC59-B0A5-43E3-B4D7-A8DD4FA76003}"/>
            </a:ext>
          </a:extLst>
        </xdr:cNvPr>
        <xdr:cNvCxnSpPr/>
      </xdr:nvCxnSpPr>
      <xdr:spPr>
        <a:xfrm>
          <a:off x="9418128" y="9364742"/>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9FACA430-C49A-47B7-940C-6C0F6A593983}"/>
            </a:ext>
          </a:extLst>
        </xdr:cNvPr>
        <xdr:cNvSpPr txBox="1"/>
      </xdr:nvSpPr>
      <xdr:spPr>
        <a:xfrm>
          <a:off x="9527157" y="10120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F4DFC2E1-E0E0-47BC-9A5D-E7528892B44F}"/>
            </a:ext>
          </a:extLst>
        </xdr:cNvPr>
        <xdr:cNvSpPr/>
      </xdr:nvSpPr>
      <xdr:spPr>
        <a:xfrm>
          <a:off x="9456228" y="10261357"/>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7306875C-7EC7-4C3D-9B99-ECEF1BF783DF}"/>
            </a:ext>
          </a:extLst>
        </xdr:cNvPr>
        <xdr:cNvSpPr/>
      </xdr:nvSpPr>
      <xdr:spPr>
        <a:xfrm>
          <a:off x="8689915" y="1026144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887093EF-7D3E-462F-A19C-0AAA66BBD409}"/>
            </a:ext>
          </a:extLst>
        </xdr:cNvPr>
        <xdr:cNvSpPr/>
      </xdr:nvSpPr>
      <xdr:spPr>
        <a:xfrm>
          <a:off x="7890774" y="10264450"/>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D54C934E-8995-4587-94FA-0CB7D1C824B0}"/>
            </a:ext>
          </a:extLst>
        </xdr:cNvPr>
        <xdr:cNvSpPr/>
      </xdr:nvSpPr>
      <xdr:spPr>
        <a:xfrm>
          <a:off x="7073660" y="1026883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68BACB56-FE34-436F-BAC6-E87A651ED2FF}"/>
            </a:ext>
          </a:extLst>
        </xdr:cNvPr>
        <xdr:cNvSpPr/>
      </xdr:nvSpPr>
      <xdr:spPr>
        <a:xfrm>
          <a:off x="6274519" y="1027528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15D3474-0047-4B10-BE74-36CC81BECFF1}"/>
            </a:ext>
          </a:extLst>
        </xdr:cNvPr>
        <xdr:cNvSpPr txBox="1"/>
      </xdr:nvSpPr>
      <xdr:spPr>
        <a:xfrm>
          <a:off x="931652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EDF9AA6-E010-4CFF-9FCC-2001032C4AE4}"/>
            </a:ext>
          </a:extLst>
        </xdr:cNvPr>
        <xdr:cNvSpPr txBox="1"/>
      </xdr:nvSpPr>
      <xdr:spPr>
        <a:xfrm>
          <a:off x="856818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F673677-59AF-4E98-823A-CD43EC537BAA}"/>
            </a:ext>
          </a:extLst>
        </xdr:cNvPr>
        <xdr:cNvSpPr txBox="1"/>
      </xdr:nvSpPr>
      <xdr:spPr>
        <a:xfrm>
          <a:off x="776041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4A72269-ED65-4646-90DD-4D2B9B9C5C87}"/>
            </a:ext>
          </a:extLst>
        </xdr:cNvPr>
        <xdr:cNvSpPr txBox="1"/>
      </xdr:nvSpPr>
      <xdr:spPr>
        <a:xfrm>
          <a:off x="695193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57131F5-34A6-49C3-AF44-8BDCB95E695C}"/>
            </a:ext>
          </a:extLst>
        </xdr:cNvPr>
        <xdr:cNvSpPr txBox="1"/>
      </xdr:nvSpPr>
      <xdr:spPr>
        <a:xfrm>
          <a:off x="615279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166605</xdr:rowOff>
    </xdr:from>
    <xdr:to>
      <xdr:col>55</xdr:col>
      <xdr:colOff>50800</xdr:colOff>
      <xdr:row>63</xdr:row>
      <xdr:rowOff>96755</xdr:rowOff>
    </xdr:to>
    <xdr:sp macro="" textlink="">
      <xdr:nvSpPr>
        <xdr:cNvPr id="246" name="楕円 245">
          <a:extLst>
            <a:ext uri="{FF2B5EF4-FFF2-40B4-BE49-F238E27FC236}">
              <a16:creationId xmlns:a16="http://schemas.microsoft.com/office/drawing/2014/main" id="{652BDB68-1855-48AD-B6DD-AEA8B6414291}"/>
            </a:ext>
          </a:extLst>
        </xdr:cNvPr>
        <xdr:cNvSpPr/>
      </xdr:nvSpPr>
      <xdr:spPr>
        <a:xfrm>
          <a:off x="9456228" y="10337148"/>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145032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60D95CB-BD9B-4360-AACE-88C83E473831}"/>
            </a:ext>
          </a:extLst>
        </xdr:cNvPr>
        <xdr:cNvSpPr txBox="1"/>
      </xdr:nvSpPr>
      <xdr:spPr>
        <a:xfrm>
          <a:off x="9527157" y="1031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472</xdr:rowOff>
    </xdr:from>
    <xdr:to>
      <xdr:col>50</xdr:col>
      <xdr:colOff>165100</xdr:colOff>
      <xdr:row>63</xdr:row>
      <xdr:rowOff>102072</xdr:rowOff>
    </xdr:to>
    <xdr:sp macro="" textlink="">
      <xdr:nvSpPr>
        <xdr:cNvPr id="248" name="楕円 247">
          <a:extLst>
            <a:ext uri="{FF2B5EF4-FFF2-40B4-BE49-F238E27FC236}">
              <a16:creationId xmlns:a16="http://schemas.microsoft.com/office/drawing/2014/main" id="{B2A05D37-09DF-4317-8A0B-A199A29862A4}"/>
            </a:ext>
          </a:extLst>
        </xdr:cNvPr>
        <xdr:cNvSpPr/>
      </xdr:nvSpPr>
      <xdr:spPr>
        <a:xfrm>
          <a:off x="8689915" y="103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45955</xdr:rowOff>
    </xdr:from>
    <xdr:to>
      <xdr:col>55</xdr:col>
      <xdr:colOff>0</xdr:colOff>
      <xdr:row>63</xdr:row>
      <xdr:rowOff>51272</xdr:rowOff>
    </xdr:to>
    <xdr:cxnSp macro="">
      <xdr:nvCxnSpPr>
        <xdr:cNvPr id="249" name="直線コネクタ 248">
          <a:extLst>
            <a:ext uri="{FF2B5EF4-FFF2-40B4-BE49-F238E27FC236}">
              <a16:creationId xmlns:a16="http://schemas.microsoft.com/office/drawing/2014/main" id="{B123E9FE-8547-4195-9718-1906A791AC76}"/>
            </a:ext>
          </a:extLst>
        </xdr:cNvPr>
        <xdr:cNvCxnSpPr/>
      </xdr:nvCxnSpPr>
      <xdr:spPr>
        <a:xfrm flipV="1">
          <a:off x="8740715" y="10380400"/>
          <a:ext cx="748342"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2411</xdr:rowOff>
    </xdr:from>
    <xdr:to>
      <xdr:col>46</xdr:col>
      <xdr:colOff>38100</xdr:colOff>
      <xdr:row>63</xdr:row>
      <xdr:rowOff>104011</xdr:rowOff>
    </xdr:to>
    <xdr:sp macro="" textlink="">
      <xdr:nvSpPr>
        <xdr:cNvPr id="250" name="楕円 249">
          <a:extLst>
            <a:ext uri="{FF2B5EF4-FFF2-40B4-BE49-F238E27FC236}">
              <a16:creationId xmlns:a16="http://schemas.microsoft.com/office/drawing/2014/main" id="{B1D184FC-A020-478C-B1C0-398ECFC9331A}"/>
            </a:ext>
          </a:extLst>
        </xdr:cNvPr>
        <xdr:cNvSpPr/>
      </xdr:nvSpPr>
      <xdr:spPr>
        <a:xfrm>
          <a:off x="7890774" y="10336856"/>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51272</xdr:rowOff>
    </xdr:from>
    <xdr:to>
      <xdr:col>50</xdr:col>
      <xdr:colOff>114300</xdr:colOff>
      <xdr:row>63</xdr:row>
      <xdr:rowOff>53211</xdr:rowOff>
    </xdr:to>
    <xdr:cxnSp macro="">
      <xdr:nvCxnSpPr>
        <xdr:cNvPr id="251" name="直線コネクタ 250">
          <a:extLst>
            <a:ext uri="{FF2B5EF4-FFF2-40B4-BE49-F238E27FC236}">
              <a16:creationId xmlns:a16="http://schemas.microsoft.com/office/drawing/2014/main" id="{D330FC19-62FD-481D-8FE0-B6DAF4215CEC}"/>
            </a:ext>
          </a:extLst>
        </xdr:cNvPr>
        <xdr:cNvCxnSpPr/>
      </xdr:nvCxnSpPr>
      <xdr:spPr>
        <a:xfrm flipV="1">
          <a:off x="7932947" y="10385717"/>
          <a:ext cx="807768"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150410</xdr:rowOff>
    </xdr:from>
    <xdr:to>
      <xdr:col>41</xdr:col>
      <xdr:colOff>101600</xdr:colOff>
      <xdr:row>63</xdr:row>
      <xdr:rowOff>80560</xdr:rowOff>
    </xdr:to>
    <xdr:sp macro="" textlink="">
      <xdr:nvSpPr>
        <xdr:cNvPr id="252" name="楕円 251">
          <a:extLst>
            <a:ext uri="{FF2B5EF4-FFF2-40B4-BE49-F238E27FC236}">
              <a16:creationId xmlns:a16="http://schemas.microsoft.com/office/drawing/2014/main" id="{5DC799F6-D82E-4F2F-B005-25A34D7B9328}"/>
            </a:ext>
          </a:extLst>
        </xdr:cNvPr>
        <xdr:cNvSpPr/>
      </xdr:nvSpPr>
      <xdr:spPr>
        <a:xfrm>
          <a:off x="7073660" y="1032095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29760</xdr:rowOff>
    </xdr:from>
    <xdr:to>
      <xdr:col>45</xdr:col>
      <xdr:colOff>177800</xdr:colOff>
      <xdr:row>63</xdr:row>
      <xdr:rowOff>53211</xdr:rowOff>
    </xdr:to>
    <xdr:cxnSp macro="">
      <xdr:nvCxnSpPr>
        <xdr:cNvPr id="253" name="直線コネクタ 252">
          <a:extLst>
            <a:ext uri="{FF2B5EF4-FFF2-40B4-BE49-F238E27FC236}">
              <a16:creationId xmlns:a16="http://schemas.microsoft.com/office/drawing/2014/main" id="{9F4939DC-3B91-4B13-8003-6F0E8F09B3FF}"/>
            </a:ext>
          </a:extLst>
        </xdr:cNvPr>
        <xdr:cNvCxnSpPr/>
      </xdr:nvCxnSpPr>
      <xdr:spPr>
        <a:xfrm>
          <a:off x="7124460" y="10364205"/>
          <a:ext cx="808487"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153219</xdr:rowOff>
    </xdr:from>
    <xdr:to>
      <xdr:col>36</xdr:col>
      <xdr:colOff>165100</xdr:colOff>
      <xdr:row>63</xdr:row>
      <xdr:rowOff>83369</xdr:rowOff>
    </xdr:to>
    <xdr:sp macro="" textlink="">
      <xdr:nvSpPr>
        <xdr:cNvPr id="254" name="楕円 253">
          <a:extLst>
            <a:ext uri="{FF2B5EF4-FFF2-40B4-BE49-F238E27FC236}">
              <a16:creationId xmlns:a16="http://schemas.microsoft.com/office/drawing/2014/main" id="{9AA2F172-CAB3-48C9-A438-FFE1ABC75625}"/>
            </a:ext>
          </a:extLst>
        </xdr:cNvPr>
        <xdr:cNvSpPr/>
      </xdr:nvSpPr>
      <xdr:spPr>
        <a:xfrm>
          <a:off x="6274519" y="1032376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29760</xdr:rowOff>
    </xdr:from>
    <xdr:to>
      <xdr:col>41</xdr:col>
      <xdr:colOff>50800</xdr:colOff>
      <xdr:row>63</xdr:row>
      <xdr:rowOff>32569</xdr:rowOff>
    </xdr:to>
    <xdr:cxnSp macro="">
      <xdr:nvCxnSpPr>
        <xdr:cNvPr id="255" name="直線コネクタ 254">
          <a:extLst>
            <a:ext uri="{FF2B5EF4-FFF2-40B4-BE49-F238E27FC236}">
              <a16:creationId xmlns:a16="http://schemas.microsoft.com/office/drawing/2014/main" id="{03D5DB3F-B3DF-498E-991A-1342B3DE0DDA}"/>
            </a:ext>
          </a:extLst>
        </xdr:cNvPr>
        <xdr:cNvCxnSpPr/>
      </xdr:nvCxnSpPr>
      <xdr:spPr>
        <a:xfrm flipV="1">
          <a:off x="6325319" y="10364205"/>
          <a:ext cx="799141"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8A665F2-AC7C-4ECD-8EB0-AFD06C9547D5}"/>
            </a:ext>
          </a:extLst>
        </xdr:cNvPr>
        <xdr:cNvSpPr txBox="1"/>
      </xdr:nvSpPr>
      <xdr:spPr>
        <a:xfrm>
          <a:off x="8455826" y="100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CD24D71-5657-4980-8F93-2F12ED499D35}"/>
            </a:ext>
          </a:extLst>
        </xdr:cNvPr>
        <xdr:cNvSpPr txBox="1"/>
      </xdr:nvSpPr>
      <xdr:spPr>
        <a:xfrm>
          <a:off x="7660040" y="1004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F80955F-6C7F-4AC7-A890-B47EE86AFD06}"/>
            </a:ext>
          </a:extLst>
        </xdr:cNvPr>
        <xdr:cNvSpPr txBox="1"/>
      </xdr:nvSpPr>
      <xdr:spPr>
        <a:xfrm>
          <a:off x="6860899" y="1005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D16461EC-15B9-4660-BE86-F403E98F9D6D}"/>
            </a:ext>
          </a:extLst>
        </xdr:cNvPr>
        <xdr:cNvSpPr txBox="1"/>
      </xdr:nvSpPr>
      <xdr:spPr>
        <a:xfrm>
          <a:off x="6043786" y="1005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93199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9F7A5841-2F13-4639-9318-85D099D0033E}"/>
            </a:ext>
          </a:extLst>
        </xdr:cNvPr>
        <xdr:cNvSpPr txBox="1"/>
      </xdr:nvSpPr>
      <xdr:spPr>
        <a:xfrm>
          <a:off x="8455826" y="1042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95138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474D796-1CF8-4FD5-8426-7A0213FBE3F4}"/>
            </a:ext>
          </a:extLst>
        </xdr:cNvPr>
        <xdr:cNvSpPr txBox="1"/>
      </xdr:nvSpPr>
      <xdr:spPr>
        <a:xfrm>
          <a:off x="7660040" y="1042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71687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12748BB-CA9B-415E-8E84-CBAC46067481}"/>
            </a:ext>
          </a:extLst>
        </xdr:cNvPr>
        <xdr:cNvSpPr txBox="1"/>
      </xdr:nvSpPr>
      <xdr:spPr>
        <a:xfrm>
          <a:off x="6860899" y="1040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74496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DE53DBC-3919-40B9-B330-D4D40D3E0E8E}"/>
            </a:ext>
          </a:extLst>
        </xdr:cNvPr>
        <xdr:cNvSpPr txBox="1"/>
      </xdr:nvSpPr>
      <xdr:spPr>
        <a:xfrm>
          <a:off x="6043786" y="1040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F2D9E67-C1E7-4F3A-AC60-5AFA2E0F36F6}"/>
            </a:ext>
          </a:extLst>
        </xdr:cNvPr>
        <xdr:cNvSpPr/>
      </xdr:nvSpPr>
      <xdr:spPr>
        <a:xfrm>
          <a:off x="690113"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2F0E14F-9C48-41D4-8F38-FA45C7108D34}"/>
            </a:ext>
          </a:extLst>
        </xdr:cNvPr>
        <xdr:cNvSpPr/>
      </xdr:nvSpPr>
      <xdr:spPr>
        <a:xfrm>
          <a:off x="817113"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E784B69-F3B4-48E3-8426-7962B60E831B}"/>
            </a:ext>
          </a:extLst>
        </xdr:cNvPr>
        <xdr:cNvSpPr/>
      </xdr:nvSpPr>
      <xdr:spPr>
        <a:xfrm>
          <a:off x="817113"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8EB4623-F417-4B9D-AEFE-BC600122900F}"/>
            </a:ext>
          </a:extLst>
        </xdr:cNvPr>
        <xdr:cNvSpPr/>
      </xdr:nvSpPr>
      <xdr:spPr>
        <a:xfrm>
          <a:off x="172528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11F508F-5FCC-467C-A307-211F09CA2A0C}"/>
            </a:ext>
          </a:extLst>
        </xdr:cNvPr>
        <xdr:cNvSpPr/>
      </xdr:nvSpPr>
      <xdr:spPr>
        <a:xfrm>
          <a:off x="172528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C5E9942-322B-4086-A7A4-EEB1346DA9C2}"/>
            </a:ext>
          </a:extLst>
        </xdr:cNvPr>
        <xdr:cNvSpPr/>
      </xdr:nvSpPr>
      <xdr:spPr>
        <a:xfrm>
          <a:off x="276045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9327EEA-7381-4701-88CD-E0ACB2E0D7E1}"/>
            </a:ext>
          </a:extLst>
        </xdr:cNvPr>
        <xdr:cNvSpPr/>
      </xdr:nvSpPr>
      <xdr:spPr>
        <a:xfrm>
          <a:off x="276045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C037E43-6C1E-4E9E-9DCD-B459B0828A89}"/>
            </a:ext>
          </a:extLst>
        </xdr:cNvPr>
        <xdr:cNvSpPr/>
      </xdr:nvSpPr>
      <xdr:spPr>
        <a:xfrm>
          <a:off x="690113"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4847F63-9218-4369-B00E-2192EDD49A21}"/>
            </a:ext>
          </a:extLst>
        </xdr:cNvPr>
        <xdr:cNvSpPr txBox="1"/>
      </xdr:nvSpPr>
      <xdr:spPr>
        <a:xfrm>
          <a:off x="669985"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56779CB-7FF3-4FA4-B6D6-B66603778420}"/>
            </a:ext>
          </a:extLst>
        </xdr:cNvPr>
        <xdr:cNvCxnSpPr/>
      </xdr:nvCxnSpPr>
      <xdr:spPr>
        <a:xfrm>
          <a:off x="690113"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90D5780-C1C5-4A4B-A779-C9E6EDDC887E}"/>
            </a:ext>
          </a:extLst>
        </xdr:cNvPr>
        <xdr:cNvSpPr txBox="1"/>
      </xdr:nvSpPr>
      <xdr:spPr>
        <a:xfrm>
          <a:off x="276849"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3E82276-EA78-4DC4-89CE-AE152C30B622}"/>
            </a:ext>
          </a:extLst>
        </xdr:cNvPr>
        <xdr:cNvCxnSpPr/>
      </xdr:nvCxnSpPr>
      <xdr:spPr>
        <a:xfrm>
          <a:off x="690113" y="142184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EBEFE8B2-024B-47C3-9F8B-0C453D81CFD0}"/>
            </a:ext>
          </a:extLst>
        </xdr:cNvPr>
        <xdr:cNvSpPr txBox="1"/>
      </xdr:nvSpPr>
      <xdr:spPr>
        <a:xfrm>
          <a:off x="276849"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58EB69BD-1A44-4266-ADC5-E3BFB73955BA}"/>
            </a:ext>
          </a:extLst>
        </xdr:cNvPr>
        <xdr:cNvCxnSpPr/>
      </xdr:nvCxnSpPr>
      <xdr:spPr>
        <a:xfrm>
          <a:off x="690113" y="1385258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21168D7-261C-4C32-98F1-8051312B07BD}"/>
            </a:ext>
          </a:extLst>
        </xdr:cNvPr>
        <xdr:cNvSpPr txBox="1"/>
      </xdr:nvSpPr>
      <xdr:spPr>
        <a:xfrm>
          <a:off x="340969" y="13717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3AB0BE5-F74C-439F-9E9E-EBD0A907490D}"/>
            </a:ext>
          </a:extLst>
        </xdr:cNvPr>
        <xdr:cNvCxnSpPr/>
      </xdr:nvCxnSpPr>
      <xdr:spPr>
        <a:xfrm>
          <a:off x="690113" y="1348668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C63EA62-8712-4014-B0FD-2CA42337AE79}"/>
            </a:ext>
          </a:extLst>
        </xdr:cNvPr>
        <xdr:cNvSpPr txBox="1"/>
      </xdr:nvSpPr>
      <xdr:spPr>
        <a:xfrm>
          <a:off x="340969" y="133520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D9FEC4D3-EDC7-4024-910C-12562C684624}"/>
            </a:ext>
          </a:extLst>
        </xdr:cNvPr>
        <xdr:cNvCxnSpPr/>
      </xdr:nvCxnSpPr>
      <xdr:spPr>
        <a:xfrm>
          <a:off x="690113" y="131207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A6BA5EB-65FD-4757-ADF5-49A509C1D490}"/>
            </a:ext>
          </a:extLst>
        </xdr:cNvPr>
        <xdr:cNvSpPr txBox="1"/>
      </xdr:nvSpPr>
      <xdr:spPr>
        <a:xfrm>
          <a:off x="340969" y="12986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6B3871C-CB62-4B80-895C-9705E289B61B}"/>
            </a:ext>
          </a:extLst>
        </xdr:cNvPr>
        <xdr:cNvCxnSpPr/>
      </xdr:nvCxnSpPr>
      <xdr:spPr>
        <a:xfrm>
          <a:off x="690113" y="1276242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2300B3D0-A442-4031-9F0E-2B8C63B40DC4}"/>
            </a:ext>
          </a:extLst>
        </xdr:cNvPr>
        <xdr:cNvSpPr txBox="1"/>
      </xdr:nvSpPr>
      <xdr:spPr>
        <a:xfrm>
          <a:off x="340969" y="12627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AC19682-B54F-414C-AB8A-657F89C3BBCE}"/>
            </a:ext>
          </a:extLst>
        </xdr:cNvPr>
        <xdr:cNvCxnSpPr/>
      </xdr:nvCxnSpPr>
      <xdr:spPr>
        <a:xfrm>
          <a:off x="690113"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F90F742-E272-4FB6-9555-140506FF67FC}"/>
            </a:ext>
          </a:extLst>
        </xdr:cNvPr>
        <xdr:cNvSpPr txBox="1"/>
      </xdr:nvSpPr>
      <xdr:spPr>
        <a:xfrm>
          <a:off x="387118" y="122618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2D195A6-A8D2-4803-BC2D-117845940CE3}"/>
            </a:ext>
          </a:extLst>
        </xdr:cNvPr>
        <xdr:cNvSpPr/>
      </xdr:nvSpPr>
      <xdr:spPr>
        <a:xfrm>
          <a:off x="690113"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A30EE85-47C8-4C32-898F-1CAAD6798547}"/>
            </a:ext>
          </a:extLst>
        </xdr:cNvPr>
        <xdr:cNvCxnSpPr/>
      </xdr:nvCxnSpPr>
      <xdr:spPr>
        <a:xfrm flipV="1">
          <a:off x="4203544" y="12998786"/>
          <a:ext cx="0" cy="121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1EC7EDB-70AE-41FD-AD6D-CEB2C7072BDC}"/>
            </a:ext>
          </a:extLst>
        </xdr:cNvPr>
        <xdr:cNvSpPr txBox="1"/>
      </xdr:nvSpPr>
      <xdr:spPr>
        <a:xfrm>
          <a:off x="4242279" y="142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9C6E626-5378-41C8-992A-1728F757C50F}"/>
            </a:ext>
          </a:extLst>
        </xdr:cNvPr>
        <xdr:cNvCxnSpPr/>
      </xdr:nvCxnSpPr>
      <xdr:spPr>
        <a:xfrm>
          <a:off x="4133251" y="1421848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6CED4C5-6F56-433A-81A5-E894E705D41A}"/>
            </a:ext>
          </a:extLst>
        </xdr:cNvPr>
        <xdr:cNvSpPr txBox="1"/>
      </xdr:nvSpPr>
      <xdr:spPr>
        <a:xfrm>
          <a:off x="4242279" y="1278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A84C5C20-7585-469A-824D-F69B070083BD}"/>
            </a:ext>
          </a:extLst>
        </xdr:cNvPr>
        <xdr:cNvCxnSpPr/>
      </xdr:nvCxnSpPr>
      <xdr:spPr>
        <a:xfrm>
          <a:off x="4133251" y="1299878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3724615-7018-46AB-8133-E7F7A70C3A2E}"/>
            </a:ext>
          </a:extLst>
        </xdr:cNvPr>
        <xdr:cNvSpPr txBox="1"/>
      </xdr:nvSpPr>
      <xdr:spPr>
        <a:xfrm>
          <a:off x="4242279" y="13568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3830646B-0875-49F3-BCB4-123E4175E798}"/>
            </a:ext>
          </a:extLst>
        </xdr:cNvPr>
        <xdr:cNvSpPr/>
      </xdr:nvSpPr>
      <xdr:spPr>
        <a:xfrm>
          <a:off x="4153379" y="1359018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9E987F07-2627-4B1A-8354-35622782D460}"/>
            </a:ext>
          </a:extLst>
        </xdr:cNvPr>
        <xdr:cNvSpPr/>
      </xdr:nvSpPr>
      <xdr:spPr>
        <a:xfrm>
          <a:off x="3405038" y="1357685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43CF6AF5-FB67-46BD-BC85-BA34C29A2F35}"/>
            </a:ext>
          </a:extLst>
        </xdr:cNvPr>
        <xdr:cNvSpPr/>
      </xdr:nvSpPr>
      <xdr:spPr>
        <a:xfrm>
          <a:off x="2587925" y="1355399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89035478-083C-46BC-BE94-FEDF39DEF71B}"/>
            </a:ext>
          </a:extLst>
        </xdr:cNvPr>
        <xdr:cNvSpPr/>
      </xdr:nvSpPr>
      <xdr:spPr>
        <a:xfrm>
          <a:off x="1788783" y="1353113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1E6FD4D0-5355-4E22-91EA-09059E85630F}"/>
            </a:ext>
          </a:extLst>
        </xdr:cNvPr>
        <xdr:cNvSpPr/>
      </xdr:nvSpPr>
      <xdr:spPr>
        <a:xfrm>
          <a:off x="989642" y="1350827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0D0798C-F114-4F11-AB8B-08073D41419F}"/>
            </a:ext>
          </a:extLst>
        </xdr:cNvPr>
        <xdr:cNvSpPr txBox="1"/>
      </xdr:nvSpPr>
      <xdr:spPr>
        <a:xfrm>
          <a:off x="403165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AEC0E88-7D0D-4BF9-8706-762E7481FA56}"/>
            </a:ext>
          </a:extLst>
        </xdr:cNvPr>
        <xdr:cNvSpPr txBox="1"/>
      </xdr:nvSpPr>
      <xdr:spPr>
        <a:xfrm>
          <a:off x="327468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4C55F87-11E3-480F-B9AC-E86BE0B3BCF6}"/>
            </a:ext>
          </a:extLst>
        </xdr:cNvPr>
        <xdr:cNvSpPr txBox="1"/>
      </xdr:nvSpPr>
      <xdr:spPr>
        <a:xfrm>
          <a:off x="246619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07048C5-7F5A-4D34-BF63-0CD43DF76C20}"/>
            </a:ext>
          </a:extLst>
        </xdr:cNvPr>
        <xdr:cNvSpPr txBox="1"/>
      </xdr:nvSpPr>
      <xdr:spPr>
        <a:xfrm>
          <a:off x="16670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7C5F3DF-2F50-48DD-998A-3CFAF9090AE9}"/>
            </a:ext>
          </a:extLst>
        </xdr:cNvPr>
        <xdr:cNvSpPr txBox="1"/>
      </xdr:nvSpPr>
      <xdr:spPr>
        <a:xfrm>
          <a:off x="859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304" name="楕円 303">
          <a:extLst>
            <a:ext uri="{FF2B5EF4-FFF2-40B4-BE49-F238E27FC236}">
              <a16:creationId xmlns:a16="http://schemas.microsoft.com/office/drawing/2014/main" id="{D3A82541-14B3-4003-A3CF-A004CE8CD5B2}"/>
            </a:ext>
          </a:extLst>
        </xdr:cNvPr>
        <xdr:cNvSpPr/>
      </xdr:nvSpPr>
      <xdr:spPr>
        <a:xfrm>
          <a:off x="4153379" y="1337484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60229C4-A897-48CE-913C-CE8874F399D4}"/>
            </a:ext>
          </a:extLst>
        </xdr:cNvPr>
        <xdr:cNvSpPr txBox="1"/>
      </xdr:nvSpPr>
      <xdr:spPr>
        <a:xfrm>
          <a:off x="4242279" y="1323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306" name="楕円 305">
          <a:extLst>
            <a:ext uri="{FF2B5EF4-FFF2-40B4-BE49-F238E27FC236}">
              <a16:creationId xmlns:a16="http://schemas.microsoft.com/office/drawing/2014/main" id="{4087EA07-FF7A-4CEE-8683-8A5F25882FD4}"/>
            </a:ext>
          </a:extLst>
        </xdr:cNvPr>
        <xdr:cNvSpPr/>
      </xdr:nvSpPr>
      <xdr:spPr>
        <a:xfrm>
          <a:off x="3405038" y="13304365"/>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140970</xdr:rowOff>
    </xdr:to>
    <xdr:cxnSp macro="">
      <xdr:nvCxnSpPr>
        <xdr:cNvPr id="307" name="直線コネクタ 306">
          <a:extLst>
            <a:ext uri="{FF2B5EF4-FFF2-40B4-BE49-F238E27FC236}">
              <a16:creationId xmlns:a16="http://schemas.microsoft.com/office/drawing/2014/main" id="{82B487D2-BD92-422F-A392-CBF324F77F94}"/>
            </a:ext>
          </a:extLst>
        </xdr:cNvPr>
        <xdr:cNvCxnSpPr/>
      </xdr:nvCxnSpPr>
      <xdr:spPr>
        <a:xfrm>
          <a:off x="3447211" y="13355165"/>
          <a:ext cx="756968"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308" name="楕円 307">
          <a:extLst>
            <a:ext uri="{FF2B5EF4-FFF2-40B4-BE49-F238E27FC236}">
              <a16:creationId xmlns:a16="http://schemas.microsoft.com/office/drawing/2014/main" id="{DF3D26CE-9FEC-4F1B-9DAC-71F738E1FC17}"/>
            </a:ext>
          </a:extLst>
        </xdr:cNvPr>
        <xdr:cNvSpPr/>
      </xdr:nvSpPr>
      <xdr:spPr>
        <a:xfrm>
          <a:off x="2587925" y="133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112395</xdr:rowOff>
    </xdr:to>
    <xdr:cxnSp macro="">
      <xdr:nvCxnSpPr>
        <xdr:cNvPr id="309" name="直線コネクタ 308">
          <a:extLst>
            <a:ext uri="{FF2B5EF4-FFF2-40B4-BE49-F238E27FC236}">
              <a16:creationId xmlns:a16="http://schemas.microsoft.com/office/drawing/2014/main" id="{D990FDA8-5D6F-47D3-B4E6-019975AFA478}"/>
            </a:ext>
          </a:extLst>
        </xdr:cNvPr>
        <xdr:cNvCxnSpPr/>
      </xdr:nvCxnSpPr>
      <xdr:spPr>
        <a:xfrm flipV="1">
          <a:off x="2638725" y="13355165"/>
          <a:ext cx="808486"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10" name="楕円 309">
          <a:extLst>
            <a:ext uri="{FF2B5EF4-FFF2-40B4-BE49-F238E27FC236}">
              <a16:creationId xmlns:a16="http://schemas.microsoft.com/office/drawing/2014/main" id="{D579845C-971F-4AFE-A377-92FB5827ED86}"/>
            </a:ext>
          </a:extLst>
        </xdr:cNvPr>
        <xdr:cNvSpPr/>
      </xdr:nvSpPr>
      <xdr:spPr>
        <a:xfrm>
          <a:off x="1788783" y="133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112395</xdr:rowOff>
    </xdr:to>
    <xdr:cxnSp macro="">
      <xdr:nvCxnSpPr>
        <xdr:cNvPr id="311" name="直線コネクタ 310">
          <a:extLst>
            <a:ext uri="{FF2B5EF4-FFF2-40B4-BE49-F238E27FC236}">
              <a16:creationId xmlns:a16="http://schemas.microsoft.com/office/drawing/2014/main" id="{568E89AC-65B7-44D6-B025-EF3B73A75CDE}"/>
            </a:ext>
          </a:extLst>
        </xdr:cNvPr>
        <xdr:cNvCxnSpPr/>
      </xdr:nvCxnSpPr>
      <xdr:spPr>
        <a:xfrm>
          <a:off x="1839583" y="13357068"/>
          <a:ext cx="799142"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12" name="楕円 311">
          <a:extLst>
            <a:ext uri="{FF2B5EF4-FFF2-40B4-BE49-F238E27FC236}">
              <a16:creationId xmlns:a16="http://schemas.microsoft.com/office/drawing/2014/main" id="{07D0D48C-BE0E-4162-97A4-F04337063C5D}"/>
            </a:ext>
          </a:extLst>
        </xdr:cNvPr>
        <xdr:cNvSpPr/>
      </xdr:nvSpPr>
      <xdr:spPr>
        <a:xfrm>
          <a:off x="989642" y="13291029"/>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72389</xdr:rowOff>
    </xdr:to>
    <xdr:cxnSp macro="">
      <xdr:nvCxnSpPr>
        <xdr:cNvPr id="313" name="直線コネクタ 312">
          <a:extLst>
            <a:ext uri="{FF2B5EF4-FFF2-40B4-BE49-F238E27FC236}">
              <a16:creationId xmlns:a16="http://schemas.microsoft.com/office/drawing/2014/main" id="{319E5E21-674E-4C13-B57C-760B63EC227A}"/>
            </a:ext>
          </a:extLst>
        </xdr:cNvPr>
        <xdr:cNvCxnSpPr/>
      </xdr:nvCxnSpPr>
      <xdr:spPr>
        <a:xfrm>
          <a:off x="1031815" y="13341829"/>
          <a:ext cx="807768"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D297A722-930A-4FE5-9296-D914D770AA87}"/>
            </a:ext>
          </a:extLst>
        </xdr:cNvPr>
        <xdr:cNvSpPr txBox="1"/>
      </xdr:nvSpPr>
      <xdr:spPr>
        <a:xfrm>
          <a:off x="3258553" y="13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34871479-EA1C-4CB4-A560-F325694023BE}"/>
            </a:ext>
          </a:extLst>
        </xdr:cNvPr>
        <xdr:cNvSpPr txBox="1"/>
      </xdr:nvSpPr>
      <xdr:spPr>
        <a:xfrm>
          <a:off x="2454140" y="1363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4307D23D-84DF-4018-82A7-9CB265998F5C}"/>
            </a:ext>
          </a:extLst>
        </xdr:cNvPr>
        <xdr:cNvSpPr txBox="1"/>
      </xdr:nvSpPr>
      <xdr:spPr>
        <a:xfrm>
          <a:off x="1654999" y="13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A15EBCEF-6CDD-414B-A364-0EE3E4FFD8F1}"/>
            </a:ext>
          </a:extLst>
        </xdr:cNvPr>
        <xdr:cNvSpPr txBox="1"/>
      </xdr:nvSpPr>
      <xdr:spPr>
        <a:xfrm>
          <a:off x="855857" y="136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318" name="n_1mainValue【公営住宅】&#10;有形固定資産減価償却率">
          <a:extLst>
            <a:ext uri="{FF2B5EF4-FFF2-40B4-BE49-F238E27FC236}">
              <a16:creationId xmlns:a16="http://schemas.microsoft.com/office/drawing/2014/main" id="{8369F29C-FAE9-47A5-9DF5-B5C31C072A03}"/>
            </a:ext>
          </a:extLst>
        </xdr:cNvPr>
        <xdr:cNvSpPr txBox="1"/>
      </xdr:nvSpPr>
      <xdr:spPr>
        <a:xfrm>
          <a:off x="3258553" y="1309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19" name="n_2mainValue【公営住宅】&#10;有形固定資産減価償却率">
          <a:extLst>
            <a:ext uri="{FF2B5EF4-FFF2-40B4-BE49-F238E27FC236}">
              <a16:creationId xmlns:a16="http://schemas.microsoft.com/office/drawing/2014/main" id="{0E504912-E8C3-4DAF-A180-F75F0DC7F433}"/>
            </a:ext>
          </a:extLst>
        </xdr:cNvPr>
        <xdr:cNvSpPr txBox="1"/>
      </xdr:nvSpPr>
      <xdr:spPr>
        <a:xfrm>
          <a:off x="2454140" y="13129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20" name="n_3mainValue【公営住宅】&#10;有形固定資産減価償却率">
          <a:extLst>
            <a:ext uri="{FF2B5EF4-FFF2-40B4-BE49-F238E27FC236}">
              <a16:creationId xmlns:a16="http://schemas.microsoft.com/office/drawing/2014/main" id="{E9ACFBEA-AC6E-42A1-98BB-672362F659D0}"/>
            </a:ext>
          </a:extLst>
        </xdr:cNvPr>
        <xdr:cNvSpPr txBox="1"/>
      </xdr:nvSpPr>
      <xdr:spPr>
        <a:xfrm>
          <a:off x="1654999" y="1309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124477</xdr:rowOff>
    </xdr:from>
    <xdr:ext cx="405111" cy="259045"/>
    <xdr:sp macro="" textlink="">
      <xdr:nvSpPr>
        <xdr:cNvPr id="321" name="n_4mainValue【公営住宅】&#10;有形固定資産減価償却率">
          <a:extLst>
            <a:ext uri="{FF2B5EF4-FFF2-40B4-BE49-F238E27FC236}">
              <a16:creationId xmlns:a16="http://schemas.microsoft.com/office/drawing/2014/main" id="{3D03254A-6D38-4448-9B32-2678D305F6AC}"/>
            </a:ext>
          </a:extLst>
        </xdr:cNvPr>
        <xdr:cNvSpPr txBox="1"/>
      </xdr:nvSpPr>
      <xdr:spPr>
        <a:xfrm>
          <a:off x="855857" y="130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BCDFA8A-D4C8-482B-8341-7FE784BD28CB}"/>
            </a:ext>
          </a:extLst>
        </xdr:cNvPr>
        <xdr:cNvSpPr/>
      </xdr:nvSpPr>
      <xdr:spPr>
        <a:xfrm>
          <a:off x="5992962" y="11306355"/>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500288A-7197-486A-A965-50F3E750D7FE}"/>
            </a:ext>
          </a:extLst>
        </xdr:cNvPr>
        <xdr:cNvSpPr/>
      </xdr:nvSpPr>
      <xdr:spPr>
        <a:xfrm>
          <a:off x="6101991"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4DD7F34-0188-4DC3-B047-2835B6B919CA}"/>
            </a:ext>
          </a:extLst>
        </xdr:cNvPr>
        <xdr:cNvSpPr/>
      </xdr:nvSpPr>
      <xdr:spPr>
        <a:xfrm>
          <a:off x="6101991"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695BE01-74DD-4148-B11E-A5BA2AE02EB1}"/>
            </a:ext>
          </a:extLst>
        </xdr:cNvPr>
        <xdr:cNvSpPr/>
      </xdr:nvSpPr>
      <xdr:spPr>
        <a:xfrm>
          <a:off x="702813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741CEC2-F914-4CB9-9DF2-1C7F4657F8E5}"/>
            </a:ext>
          </a:extLst>
        </xdr:cNvPr>
        <xdr:cNvSpPr/>
      </xdr:nvSpPr>
      <xdr:spPr>
        <a:xfrm>
          <a:off x="702813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14D88FE-8735-46C8-B8E6-9A54FE6D61C6}"/>
            </a:ext>
          </a:extLst>
        </xdr:cNvPr>
        <xdr:cNvSpPr/>
      </xdr:nvSpPr>
      <xdr:spPr>
        <a:xfrm>
          <a:off x="806330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8129777-62C3-4B56-8856-978904DCCD3F}"/>
            </a:ext>
          </a:extLst>
        </xdr:cNvPr>
        <xdr:cNvSpPr/>
      </xdr:nvSpPr>
      <xdr:spPr>
        <a:xfrm>
          <a:off x="806330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958FCAB-925A-4B0A-9A62-4214122424F5}"/>
            </a:ext>
          </a:extLst>
        </xdr:cNvPr>
        <xdr:cNvSpPr/>
      </xdr:nvSpPr>
      <xdr:spPr>
        <a:xfrm>
          <a:off x="5992962" y="12396518"/>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01D9CBD-8DE6-4209-BD63-933CC44BD76D}"/>
            </a:ext>
          </a:extLst>
        </xdr:cNvPr>
        <xdr:cNvSpPr txBox="1"/>
      </xdr:nvSpPr>
      <xdr:spPr>
        <a:xfrm>
          <a:off x="5954862"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2D55BA6-1F88-4158-AC85-B1D7B2C9D8DC}"/>
            </a:ext>
          </a:extLst>
        </xdr:cNvPr>
        <xdr:cNvCxnSpPr/>
      </xdr:nvCxnSpPr>
      <xdr:spPr>
        <a:xfrm>
          <a:off x="5992962" y="145843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7C8B4E2E-2CA0-43C5-B7DC-172E8F67C45D}"/>
            </a:ext>
          </a:extLst>
        </xdr:cNvPr>
        <xdr:cNvCxnSpPr/>
      </xdr:nvCxnSpPr>
      <xdr:spPr>
        <a:xfrm>
          <a:off x="5992962" y="1414228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4D7C96D9-6700-49F3-BB49-E145DB6DE91F}"/>
            </a:ext>
          </a:extLst>
        </xdr:cNvPr>
        <xdr:cNvSpPr txBox="1"/>
      </xdr:nvSpPr>
      <xdr:spPr>
        <a:xfrm>
          <a:off x="5561727" y="140076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DD861EEA-4B3E-4874-B57C-21EF85C69531}"/>
            </a:ext>
          </a:extLst>
        </xdr:cNvPr>
        <xdr:cNvCxnSpPr/>
      </xdr:nvCxnSpPr>
      <xdr:spPr>
        <a:xfrm>
          <a:off x="5992962" y="1370773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C05D7B78-CC19-4BBE-BE8E-E41D05EA0712}"/>
            </a:ext>
          </a:extLst>
        </xdr:cNvPr>
        <xdr:cNvSpPr txBox="1"/>
      </xdr:nvSpPr>
      <xdr:spPr>
        <a:xfrm>
          <a:off x="5515578" y="135730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A7AF4F10-F079-43D3-AE0A-FD81D3916E75}"/>
            </a:ext>
          </a:extLst>
        </xdr:cNvPr>
        <xdr:cNvCxnSpPr/>
      </xdr:nvCxnSpPr>
      <xdr:spPr>
        <a:xfrm>
          <a:off x="5992962" y="1327317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44A92654-A945-4DA9-BFC1-A28FB10AA0B0}"/>
            </a:ext>
          </a:extLst>
        </xdr:cNvPr>
        <xdr:cNvSpPr txBox="1"/>
      </xdr:nvSpPr>
      <xdr:spPr>
        <a:xfrm>
          <a:off x="5515578" y="131309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8002931E-2813-4C66-9AD1-3457BCC23C97}"/>
            </a:ext>
          </a:extLst>
        </xdr:cNvPr>
        <xdr:cNvCxnSpPr/>
      </xdr:nvCxnSpPr>
      <xdr:spPr>
        <a:xfrm>
          <a:off x="5992962" y="1283107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FB44822B-04BD-4C3D-9D22-760AC1650036}"/>
            </a:ext>
          </a:extLst>
        </xdr:cNvPr>
        <xdr:cNvSpPr txBox="1"/>
      </xdr:nvSpPr>
      <xdr:spPr>
        <a:xfrm>
          <a:off x="5515578" y="126963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49F97A01-AEF9-43B9-B725-029132B3CD62}"/>
            </a:ext>
          </a:extLst>
        </xdr:cNvPr>
        <xdr:cNvCxnSpPr/>
      </xdr:nvCxnSpPr>
      <xdr:spPr>
        <a:xfrm>
          <a:off x="5992962" y="123965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4E17E83D-C8FE-45F8-82CD-B72E2FCAFA65}"/>
            </a:ext>
          </a:extLst>
        </xdr:cNvPr>
        <xdr:cNvSpPr txBox="1"/>
      </xdr:nvSpPr>
      <xdr:spPr>
        <a:xfrm>
          <a:off x="5515578" y="122618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E3E3E56-ABC1-4187-9955-138D31833E25}"/>
            </a:ext>
          </a:extLst>
        </xdr:cNvPr>
        <xdr:cNvSpPr/>
      </xdr:nvSpPr>
      <xdr:spPr>
        <a:xfrm>
          <a:off x="5992962" y="12396518"/>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B43B6CDA-F54E-4998-97E4-DCD240258202}"/>
            </a:ext>
          </a:extLst>
        </xdr:cNvPr>
        <xdr:cNvCxnSpPr/>
      </xdr:nvCxnSpPr>
      <xdr:spPr>
        <a:xfrm flipV="1">
          <a:off x="9489140" y="13045541"/>
          <a:ext cx="0" cy="109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CD7DF50B-7EDC-4F48-BAE7-020FBAB2DD6E}"/>
            </a:ext>
          </a:extLst>
        </xdr:cNvPr>
        <xdr:cNvSpPr txBox="1"/>
      </xdr:nvSpPr>
      <xdr:spPr>
        <a:xfrm>
          <a:off x="9527157" y="141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B83E8BC4-1CF7-4330-913F-F7480010D0D6}"/>
            </a:ext>
          </a:extLst>
        </xdr:cNvPr>
        <xdr:cNvCxnSpPr/>
      </xdr:nvCxnSpPr>
      <xdr:spPr>
        <a:xfrm>
          <a:off x="9418128" y="14138175"/>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5EE264C6-0EC3-4D12-BF2E-7EC32FC136A7}"/>
            </a:ext>
          </a:extLst>
        </xdr:cNvPr>
        <xdr:cNvSpPr txBox="1"/>
      </xdr:nvSpPr>
      <xdr:spPr>
        <a:xfrm>
          <a:off x="9527157" y="1282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6E5F45EE-2235-42AA-804D-3EC5FFC39A50}"/>
            </a:ext>
          </a:extLst>
        </xdr:cNvPr>
        <xdr:cNvCxnSpPr/>
      </xdr:nvCxnSpPr>
      <xdr:spPr>
        <a:xfrm>
          <a:off x="9418128" y="13045541"/>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D02A154A-6665-4A53-9612-ED5E218E9FF9}"/>
            </a:ext>
          </a:extLst>
        </xdr:cNvPr>
        <xdr:cNvSpPr txBox="1"/>
      </xdr:nvSpPr>
      <xdr:spPr>
        <a:xfrm>
          <a:off x="9527157" y="14020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D9837DCB-9180-4097-871C-A51D29AF1EA8}"/>
            </a:ext>
          </a:extLst>
        </xdr:cNvPr>
        <xdr:cNvSpPr/>
      </xdr:nvSpPr>
      <xdr:spPr>
        <a:xfrm>
          <a:off x="9456228" y="14041796"/>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A85F8855-5727-4519-BE24-BDA06EBFCDC0}"/>
            </a:ext>
          </a:extLst>
        </xdr:cNvPr>
        <xdr:cNvSpPr/>
      </xdr:nvSpPr>
      <xdr:spPr>
        <a:xfrm>
          <a:off x="8689915" y="1404074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7EF57A54-FBC5-4FEF-A270-0A0AE3C4F724}"/>
            </a:ext>
          </a:extLst>
        </xdr:cNvPr>
        <xdr:cNvSpPr/>
      </xdr:nvSpPr>
      <xdr:spPr>
        <a:xfrm>
          <a:off x="7890774" y="14042115"/>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AC10C067-6186-4D37-8124-540DB7BBBAEF}"/>
            </a:ext>
          </a:extLst>
        </xdr:cNvPr>
        <xdr:cNvSpPr/>
      </xdr:nvSpPr>
      <xdr:spPr>
        <a:xfrm>
          <a:off x="7073660" y="1404362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80F6C6D2-D08C-4B90-A7D5-6F7E12C2509B}"/>
            </a:ext>
          </a:extLst>
        </xdr:cNvPr>
        <xdr:cNvSpPr/>
      </xdr:nvSpPr>
      <xdr:spPr>
        <a:xfrm>
          <a:off x="6274519" y="1404499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B53848E-78C2-4E9D-AF8E-85A5B9662146}"/>
            </a:ext>
          </a:extLst>
        </xdr:cNvPr>
        <xdr:cNvSpPr txBox="1"/>
      </xdr:nvSpPr>
      <xdr:spPr>
        <a:xfrm>
          <a:off x="931652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3EA5712-7ECB-4AC0-B332-E9C5004430BD}"/>
            </a:ext>
          </a:extLst>
        </xdr:cNvPr>
        <xdr:cNvSpPr txBox="1"/>
      </xdr:nvSpPr>
      <xdr:spPr>
        <a:xfrm>
          <a:off x="856818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AE7A7B7-B7F8-4F64-A28C-37FB2521023C}"/>
            </a:ext>
          </a:extLst>
        </xdr:cNvPr>
        <xdr:cNvSpPr txBox="1"/>
      </xdr:nvSpPr>
      <xdr:spPr>
        <a:xfrm>
          <a:off x="776041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881899D-73FF-4DDD-AE7E-DF82D3394121}"/>
            </a:ext>
          </a:extLst>
        </xdr:cNvPr>
        <xdr:cNvSpPr txBox="1"/>
      </xdr:nvSpPr>
      <xdr:spPr>
        <a:xfrm>
          <a:off x="695193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EA51B7B-8937-4B44-958D-E7DEF2AB917D}"/>
            </a:ext>
          </a:extLst>
        </xdr:cNvPr>
        <xdr:cNvSpPr txBox="1"/>
      </xdr:nvSpPr>
      <xdr:spPr>
        <a:xfrm>
          <a:off x="615279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71242</xdr:rowOff>
    </xdr:from>
    <xdr:to>
      <xdr:col>55</xdr:col>
      <xdr:colOff>50800</xdr:colOff>
      <xdr:row>86</xdr:row>
      <xdr:rowOff>1392</xdr:rowOff>
    </xdr:to>
    <xdr:sp macro="" textlink="">
      <xdr:nvSpPr>
        <xdr:cNvPr id="359" name="楕円 358">
          <a:extLst>
            <a:ext uri="{FF2B5EF4-FFF2-40B4-BE49-F238E27FC236}">
              <a16:creationId xmlns:a16="http://schemas.microsoft.com/office/drawing/2014/main" id="{FA763033-CDD2-4348-B348-81AA8E7C6586}"/>
            </a:ext>
          </a:extLst>
        </xdr:cNvPr>
        <xdr:cNvSpPr/>
      </xdr:nvSpPr>
      <xdr:spPr>
        <a:xfrm>
          <a:off x="9456228" y="14011529"/>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30619</xdr:rowOff>
    </xdr:from>
    <xdr:ext cx="469744" cy="259045"/>
    <xdr:sp macro="" textlink="">
      <xdr:nvSpPr>
        <xdr:cNvPr id="360" name="【公営住宅】&#10;一人当たり面積該当値テキスト">
          <a:extLst>
            <a:ext uri="{FF2B5EF4-FFF2-40B4-BE49-F238E27FC236}">
              <a16:creationId xmlns:a16="http://schemas.microsoft.com/office/drawing/2014/main" id="{B6C9DD36-C6F7-4250-AE6C-06E5A063E515}"/>
            </a:ext>
          </a:extLst>
        </xdr:cNvPr>
        <xdr:cNvSpPr txBox="1"/>
      </xdr:nvSpPr>
      <xdr:spPr>
        <a:xfrm>
          <a:off x="9527157" y="1380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69368</xdr:rowOff>
    </xdr:from>
    <xdr:to>
      <xdr:col>50</xdr:col>
      <xdr:colOff>165100</xdr:colOff>
      <xdr:row>85</xdr:row>
      <xdr:rowOff>170968</xdr:rowOff>
    </xdr:to>
    <xdr:sp macro="" textlink="">
      <xdr:nvSpPr>
        <xdr:cNvPr id="361" name="楕円 360">
          <a:extLst>
            <a:ext uri="{FF2B5EF4-FFF2-40B4-BE49-F238E27FC236}">
              <a16:creationId xmlns:a16="http://schemas.microsoft.com/office/drawing/2014/main" id="{AE849C9C-9B5C-455F-9D8E-4333A8F75389}"/>
            </a:ext>
          </a:extLst>
        </xdr:cNvPr>
        <xdr:cNvSpPr/>
      </xdr:nvSpPr>
      <xdr:spPr>
        <a:xfrm>
          <a:off x="8689915" y="14009655"/>
          <a:ext cx="101600" cy="929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120168</xdr:rowOff>
    </xdr:from>
    <xdr:to>
      <xdr:col>55</xdr:col>
      <xdr:colOff>0</xdr:colOff>
      <xdr:row>85</xdr:row>
      <xdr:rowOff>122042</xdr:rowOff>
    </xdr:to>
    <xdr:cxnSp macro="">
      <xdr:nvCxnSpPr>
        <xdr:cNvPr id="362" name="直線コネクタ 361">
          <a:extLst>
            <a:ext uri="{FF2B5EF4-FFF2-40B4-BE49-F238E27FC236}">
              <a16:creationId xmlns:a16="http://schemas.microsoft.com/office/drawing/2014/main" id="{7E3FBAAD-3619-4329-B17C-20611CBC0664}"/>
            </a:ext>
          </a:extLst>
        </xdr:cNvPr>
        <xdr:cNvCxnSpPr/>
      </xdr:nvCxnSpPr>
      <xdr:spPr>
        <a:xfrm>
          <a:off x="8740715" y="14060455"/>
          <a:ext cx="748342"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70602</xdr:rowOff>
    </xdr:from>
    <xdr:to>
      <xdr:col>46</xdr:col>
      <xdr:colOff>38100</xdr:colOff>
      <xdr:row>86</xdr:row>
      <xdr:rowOff>752</xdr:rowOff>
    </xdr:to>
    <xdr:sp macro="" textlink="">
      <xdr:nvSpPr>
        <xdr:cNvPr id="363" name="楕円 362">
          <a:extLst>
            <a:ext uri="{FF2B5EF4-FFF2-40B4-BE49-F238E27FC236}">
              <a16:creationId xmlns:a16="http://schemas.microsoft.com/office/drawing/2014/main" id="{0284D786-5415-4DFE-9413-BF5A7B78D9D5}"/>
            </a:ext>
          </a:extLst>
        </xdr:cNvPr>
        <xdr:cNvSpPr/>
      </xdr:nvSpPr>
      <xdr:spPr>
        <a:xfrm>
          <a:off x="7890774" y="14010889"/>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120168</xdr:rowOff>
    </xdr:from>
    <xdr:to>
      <xdr:col>50</xdr:col>
      <xdr:colOff>114300</xdr:colOff>
      <xdr:row>85</xdr:row>
      <xdr:rowOff>121402</xdr:rowOff>
    </xdr:to>
    <xdr:cxnSp macro="">
      <xdr:nvCxnSpPr>
        <xdr:cNvPr id="364" name="直線コネクタ 363">
          <a:extLst>
            <a:ext uri="{FF2B5EF4-FFF2-40B4-BE49-F238E27FC236}">
              <a16:creationId xmlns:a16="http://schemas.microsoft.com/office/drawing/2014/main" id="{331B29F8-E3B5-4633-9822-7FBF2C72DD10}"/>
            </a:ext>
          </a:extLst>
        </xdr:cNvPr>
        <xdr:cNvCxnSpPr/>
      </xdr:nvCxnSpPr>
      <xdr:spPr>
        <a:xfrm flipV="1">
          <a:off x="7932947" y="14060455"/>
          <a:ext cx="807768"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71791</xdr:rowOff>
    </xdr:from>
    <xdr:to>
      <xdr:col>41</xdr:col>
      <xdr:colOff>101600</xdr:colOff>
      <xdr:row>86</xdr:row>
      <xdr:rowOff>1941</xdr:rowOff>
    </xdr:to>
    <xdr:sp macro="" textlink="">
      <xdr:nvSpPr>
        <xdr:cNvPr id="365" name="楕円 364">
          <a:extLst>
            <a:ext uri="{FF2B5EF4-FFF2-40B4-BE49-F238E27FC236}">
              <a16:creationId xmlns:a16="http://schemas.microsoft.com/office/drawing/2014/main" id="{D6838D12-7472-43C6-9E16-9BCFFEB01E73}"/>
            </a:ext>
          </a:extLst>
        </xdr:cNvPr>
        <xdr:cNvSpPr/>
      </xdr:nvSpPr>
      <xdr:spPr>
        <a:xfrm>
          <a:off x="7073660" y="14012078"/>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121402</xdr:rowOff>
    </xdr:from>
    <xdr:to>
      <xdr:col>45</xdr:col>
      <xdr:colOff>177800</xdr:colOff>
      <xdr:row>85</xdr:row>
      <xdr:rowOff>122591</xdr:rowOff>
    </xdr:to>
    <xdr:cxnSp macro="">
      <xdr:nvCxnSpPr>
        <xdr:cNvPr id="366" name="直線コネクタ 365">
          <a:extLst>
            <a:ext uri="{FF2B5EF4-FFF2-40B4-BE49-F238E27FC236}">
              <a16:creationId xmlns:a16="http://schemas.microsoft.com/office/drawing/2014/main" id="{05D2E5EA-7CEB-451A-9545-14C67A700E8F}"/>
            </a:ext>
          </a:extLst>
        </xdr:cNvPr>
        <xdr:cNvCxnSpPr/>
      </xdr:nvCxnSpPr>
      <xdr:spPr>
        <a:xfrm flipV="1">
          <a:off x="7124460" y="14061689"/>
          <a:ext cx="808487"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73619</xdr:rowOff>
    </xdr:from>
    <xdr:to>
      <xdr:col>36</xdr:col>
      <xdr:colOff>165100</xdr:colOff>
      <xdr:row>86</xdr:row>
      <xdr:rowOff>3769</xdr:rowOff>
    </xdr:to>
    <xdr:sp macro="" textlink="">
      <xdr:nvSpPr>
        <xdr:cNvPr id="367" name="楕円 366">
          <a:extLst>
            <a:ext uri="{FF2B5EF4-FFF2-40B4-BE49-F238E27FC236}">
              <a16:creationId xmlns:a16="http://schemas.microsoft.com/office/drawing/2014/main" id="{AC1D3748-4E7F-4077-8571-3B8DF9338ED1}"/>
            </a:ext>
          </a:extLst>
        </xdr:cNvPr>
        <xdr:cNvSpPr/>
      </xdr:nvSpPr>
      <xdr:spPr>
        <a:xfrm>
          <a:off x="6274519" y="1401390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122591</xdr:rowOff>
    </xdr:from>
    <xdr:to>
      <xdr:col>41</xdr:col>
      <xdr:colOff>50800</xdr:colOff>
      <xdr:row>85</xdr:row>
      <xdr:rowOff>124419</xdr:rowOff>
    </xdr:to>
    <xdr:cxnSp macro="">
      <xdr:nvCxnSpPr>
        <xdr:cNvPr id="368" name="直線コネクタ 367">
          <a:extLst>
            <a:ext uri="{FF2B5EF4-FFF2-40B4-BE49-F238E27FC236}">
              <a16:creationId xmlns:a16="http://schemas.microsoft.com/office/drawing/2014/main" id="{BEFACD01-5AF9-466F-893C-8C293AEBE2D2}"/>
            </a:ext>
          </a:extLst>
        </xdr:cNvPr>
        <xdr:cNvCxnSpPr/>
      </xdr:nvCxnSpPr>
      <xdr:spPr>
        <a:xfrm flipV="1">
          <a:off x="6325319" y="14062878"/>
          <a:ext cx="799141"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D36563B3-C4EC-40C5-A37F-C62AEF78926C}"/>
            </a:ext>
          </a:extLst>
        </xdr:cNvPr>
        <xdr:cNvSpPr txBox="1"/>
      </xdr:nvSpPr>
      <xdr:spPr>
        <a:xfrm>
          <a:off x="8511114" y="1412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7E43DD84-684A-44A5-B86A-E01A14177BB9}"/>
            </a:ext>
          </a:extLst>
        </xdr:cNvPr>
        <xdr:cNvSpPr txBox="1"/>
      </xdr:nvSpPr>
      <xdr:spPr>
        <a:xfrm>
          <a:off x="7724672" y="141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A40C9D2A-1E4B-4B50-B36B-0E26D1DBE121}"/>
            </a:ext>
          </a:extLst>
        </xdr:cNvPr>
        <xdr:cNvSpPr txBox="1"/>
      </xdr:nvSpPr>
      <xdr:spPr>
        <a:xfrm>
          <a:off x="6907559" y="1412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4E04DD11-59FC-4581-9BE4-D12A92961A35}"/>
            </a:ext>
          </a:extLst>
        </xdr:cNvPr>
        <xdr:cNvSpPr txBox="1"/>
      </xdr:nvSpPr>
      <xdr:spPr>
        <a:xfrm>
          <a:off x="6108418" y="1413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16045</xdr:rowOff>
    </xdr:from>
    <xdr:ext cx="469744" cy="259045"/>
    <xdr:sp macro="" textlink="">
      <xdr:nvSpPr>
        <xdr:cNvPr id="373" name="n_1mainValue【公営住宅】&#10;一人当たり面積">
          <a:extLst>
            <a:ext uri="{FF2B5EF4-FFF2-40B4-BE49-F238E27FC236}">
              <a16:creationId xmlns:a16="http://schemas.microsoft.com/office/drawing/2014/main" id="{95361673-25CA-46FD-A87A-B621810388AA}"/>
            </a:ext>
          </a:extLst>
        </xdr:cNvPr>
        <xdr:cNvSpPr txBox="1"/>
      </xdr:nvSpPr>
      <xdr:spPr>
        <a:xfrm>
          <a:off x="8511114" y="1379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17279</xdr:rowOff>
    </xdr:from>
    <xdr:ext cx="469744" cy="259045"/>
    <xdr:sp macro="" textlink="">
      <xdr:nvSpPr>
        <xdr:cNvPr id="374" name="n_2mainValue【公営住宅】&#10;一人当たり面積">
          <a:extLst>
            <a:ext uri="{FF2B5EF4-FFF2-40B4-BE49-F238E27FC236}">
              <a16:creationId xmlns:a16="http://schemas.microsoft.com/office/drawing/2014/main" id="{76DBD2F9-CC14-4526-810E-34F3BBE70638}"/>
            </a:ext>
          </a:extLst>
        </xdr:cNvPr>
        <xdr:cNvSpPr txBox="1"/>
      </xdr:nvSpPr>
      <xdr:spPr>
        <a:xfrm>
          <a:off x="7724672" y="137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18468</xdr:rowOff>
    </xdr:from>
    <xdr:ext cx="469744" cy="259045"/>
    <xdr:sp macro="" textlink="">
      <xdr:nvSpPr>
        <xdr:cNvPr id="375" name="n_3mainValue【公営住宅】&#10;一人当たり面積">
          <a:extLst>
            <a:ext uri="{FF2B5EF4-FFF2-40B4-BE49-F238E27FC236}">
              <a16:creationId xmlns:a16="http://schemas.microsoft.com/office/drawing/2014/main" id="{25C7E2B6-9A98-459C-B5A4-3F836967F72B}"/>
            </a:ext>
          </a:extLst>
        </xdr:cNvPr>
        <xdr:cNvSpPr txBox="1"/>
      </xdr:nvSpPr>
      <xdr:spPr>
        <a:xfrm>
          <a:off x="6907559" y="1379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20296</xdr:rowOff>
    </xdr:from>
    <xdr:ext cx="469744" cy="259045"/>
    <xdr:sp macro="" textlink="">
      <xdr:nvSpPr>
        <xdr:cNvPr id="376" name="n_4mainValue【公営住宅】&#10;一人当たり面積">
          <a:extLst>
            <a:ext uri="{FF2B5EF4-FFF2-40B4-BE49-F238E27FC236}">
              <a16:creationId xmlns:a16="http://schemas.microsoft.com/office/drawing/2014/main" id="{42535C6B-22F8-4757-8E45-02D4EC844959}"/>
            </a:ext>
          </a:extLst>
        </xdr:cNvPr>
        <xdr:cNvSpPr txBox="1"/>
      </xdr:nvSpPr>
      <xdr:spPr>
        <a:xfrm>
          <a:off x="6108418" y="137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28C45442-644F-4E66-A033-9B5438ECA125}"/>
            </a:ext>
          </a:extLst>
        </xdr:cNvPr>
        <xdr:cNvSpPr/>
      </xdr:nvSpPr>
      <xdr:spPr>
        <a:xfrm>
          <a:off x="690113"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C895D1B9-48A9-47A1-8066-364B1548FA25}"/>
            </a:ext>
          </a:extLst>
        </xdr:cNvPr>
        <xdr:cNvSpPr/>
      </xdr:nvSpPr>
      <xdr:spPr>
        <a:xfrm>
          <a:off x="817113"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AF9E21C-3352-4E66-8BF1-D49C553A0427}"/>
            </a:ext>
          </a:extLst>
        </xdr:cNvPr>
        <xdr:cNvSpPr/>
      </xdr:nvSpPr>
      <xdr:spPr>
        <a:xfrm>
          <a:off x="817113"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C20E450-B8B2-419C-979D-08F98E7846CD}"/>
            </a:ext>
          </a:extLst>
        </xdr:cNvPr>
        <xdr:cNvSpPr/>
      </xdr:nvSpPr>
      <xdr:spPr>
        <a:xfrm>
          <a:off x="172528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D32700A-D668-459E-9953-55E6836468E2}"/>
            </a:ext>
          </a:extLst>
        </xdr:cNvPr>
        <xdr:cNvSpPr/>
      </xdr:nvSpPr>
      <xdr:spPr>
        <a:xfrm>
          <a:off x="172528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6D05715C-9951-4720-928B-39B9AF195CE7}"/>
            </a:ext>
          </a:extLst>
        </xdr:cNvPr>
        <xdr:cNvSpPr/>
      </xdr:nvSpPr>
      <xdr:spPr>
        <a:xfrm>
          <a:off x="276045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4BBDAD7-4453-47D9-AB6F-7F4DBD633EBB}"/>
            </a:ext>
          </a:extLst>
        </xdr:cNvPr>
        <xdr:cNvSpPr/>
      </xdr:nvSpPr>
      <xdr:spPr>
        <a:xfrm>
          <a:off x="276045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326DB64-6FE7-4311-8A75-BE7FFF0868BF}"/>
            </a:ext>
          </a:extLst>
        </xdr:cNvPr>
        <xdr:cNvSpPr/>
      </xdr:nvSpPr>
      <xdr:spPr>
        <a:xfrm>
          <a:off x="690113" y="16092218"/>
          <a:ext cx="4293079" cy="2301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A79884C-DB23-478C-A899-346E4BDBB818}"/>
            </a:ext>
          </a:extLst>
        </xdr:cNvPr>
        <xdr:cNvSpPr/>
      </xdr:nvSpPr>
      <xdr:spPr>
        <a:xfrm>
          <a:off x="5992962" y="14942748"/>
          <a:ext cx="4275108"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8792D9D9-AB79-4FEE-8FC2-CA16F9C00A82}"/>
            </a:ext>
          </a:extLst>
        </xdr:cNvPr>
        <xdr:cNvSpPr/>
      </xdr:nvSpPr>
      <xdr:spPr>
        <a:xfrm>
          <a:off x="6101991"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885AA374-2392-45D6-B491-3D3223B78394}"/>
            </a:ext>
          </a:extLst>
        </xdr:cNvPr>
        <xdr:cNvSpPr/>
      </xdr:nvSpPr>
      <xdr:spPr>
        <a:xfrm>
          <a:off x="6101991"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F3A6C6B-8EBF-4DD6-B18F-3D185610AFDF}"/>
            </a:ext>
          </a:extLst>
        </xdr:cNvPr>
        <xdr:cNvSpPr/>
      </xdr:nvSpPr>
      <xdr:spPr>
        <a:xfrm>
          <a:off x="702813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5603EC6E-0D98-475A-B3B4-4C3DE3ED9172}"/>
            </a:ext>
          </a:extLst>
        </xdr:cNvPr>
        <xdr:cNvSpPr/>
      </xdr:nvSpPr>
      <xdr:spPr>
        <a:xfrm>
          <a:off x="702813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4E69570B-CB2C-4571-9C74-FD9AE822F3C5}"/>
            </a:ext>
          </a:extLst>
        </xdr:cNvPr>
        <xdr:cNvSpPr/>
      </xdr:nvSpPr>
      <xdr:spPr>
        <a:xfrm>
          <a:off x="806330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5C595F32-8EF2-4532-BC72-AF3155DB9EAF}"/>
            </a:ext>
          </a:extLst>
        </xdr:cNvPr>
        <xdr:cNvSpPr/>
      </xdr:nvSpPr>
      <xdr:spPr>
        <a:xfrm>
          <a:off x="806330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78158541-5DAD-41AF-ADF2-A2459C4982A2}"/>
            </a:ext>
          </a:extLst>
        </xdr:cNvPr>
        <xdr:cNvSpPr/>
      </xdr:nvSpPr>
      <xdr:spPr>
        <a:xfrm>
          <a:off x="5992962" y="16092218"/>
          <a:ext cx="4275108" cy="2301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1C453A9-A62A-47EE-B76A-E1CA41181BD3}"/>
            </a:ext>
          </a:extLst>
        </xdr:cNvPr>
        <xdr:cNvSpPr/>
      </xdr:nvSpPr>
      <xdr:spPr>
        <a:xfrm>
          <a:off x="11277840" y="4018472"/>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4ACEFF8D-BA04-466A-9154-83076467C261}"/>
            </a:ext>
          </a:extLst>
        </xdr:cNvPr>
        <xdr:cNvSpPr/>
      </xdr:nvSpPr>
      <xdr:spPr>
        <a:xfrm>
          <a:off x="11386868"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ECA6354-4578-4FF9-BF87-AC3BEA005FF6}"/>
            </a:ext>
          </a:extLst>
        </xdr:cNvPr>
        <xdr:cNvSpPr/>
      </xdr:nvSpPr>
      <xdr:spPr>
        <a:xfrm>
          <a:off x="11386868"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81CDC28F-34E9-4526-8A66-4902F5925DF8}"/>
            </a:ext>
          </a:extLst>
        </xdr:cNvPr>
        <xdr:cNvSpPr/>
      </xdr:nvSpPr>
      <xdr:spPr>
        <a:xfrm>
          <a:off x="1231300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C9AFAACB-8D5D-4606-B71B-EEB8FAE77605}"/>
            </a:ext>
          </a:extLst>
        </xdr:cNvPr>
        <xdr:cNvSpPr/>
      </xdr:nvSpPr>
      <xdr:spPr>
        <a:xfrm>
          <a:off x="1231300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3675E546-F8AF-41C7-AE33-B66FA7A351D1}"/>
            </a:ext>
          </a:extLst>
        </xdr:cNvPr>
        <xdr:cNvSpPr/>
      </xdr:nvSpPr>
      <xdr:spPr>
        <a:xfrm>
          <a:off x="1334817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853A85BA-9A67-43D2-BC6B-477A2B846618}"/>
            </a:ext>
          </a:extLst>
        </xdr:cNvPr>
        <xdr:cNvSpPr/>
      </xdr:nvSpPr>
      <xdr:spPr>
        <a:xfrm>
          <a:off x="1334817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80D4853-7994-4A90-AF0D-A126517748B8}"/>
            </a:ext>
          </a:extLst>
        </xdr:cNvPr>
        <xdr:cNvSpPr/>
      </xdr:nvSpPr>
      <xdr:spPr>
        <a:xfrm>
          <a:off x="11277840" y="5108635"/>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5F04824E-4DC4-4571-86A2-9106C03B290F}"/>
            </a:ext>
          </a:extLst>
        </xdr:cNvPr>
        <xdr:cNvSpPr txBox="1"/>
      </xdr:nvSpPr>
      <xdr:spPr>
        <a:xfrm>
          <a:off x="11239740"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22263E18-41D7-43A4-8AAD-AC95DC58D51B}"/>
            </a:ext>
          </a:extLst>
        </xdr:cNvPr>
        <xdr:cNvCxnSpPr/>
      </xdr:nvCxnSpPr>
      <xdr:spPr>
        <a:xfrm>
          <a:off x="11277840" y="72965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81CBF87B-AC82-4887-B0C2-834AFDA505E8}"/>
            </a:ext>
          </a:extLst>
        </xdr:cNvPr>
        <xdr:cNvSpPr txBox="1"/>
      </xdr:nvSpPr>
      <xdr:spPr>
        <a:xfrm>
          <a:off x="10864576"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DC43DFF2-63D1-4A19-A65B-A34F6171F27F}"/>
            </a:ext>
          </a:extLst>
        </xdr:cNvPr>
        <xdr:cNvCxnSpPr/>
      </xdr:nvCxnSpPr>
      <xdr:spPr>
        <a:xfrm>
          <a:off x="11277840" y="69850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EEE9525C-2FDB-4B1F-9331-67D278D51318}"/>
            </a:ext>
          </a:extLst>
        </xdr:cNvPr>
        <xdr:cNvSpPr txBox="1"/>
      </xdr:nvSpPr>
      <xdr:spPr>
        <a:xfrm>
          <a:off x="10864576" y="6850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14055CDC-15B3-42CA-8466-3A66A9284F58}"/>
            </a:ext>
          </a:extLst>
        </xdr:cNvPr>
        <xdr:cNvCxnSpPr/>
      </xdr:nvCxnSpPr>
      <xdr:spPr>
        <a:xfrm>
          <a:off x="11277840" y="667355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CDEEEF07-38A7-4E65-8907-4082711407E1}"/>
            </a:ext>
          </a:extLst>
        </xdr:cNvPr>
        <xdr:cNvSpPr txBox="1"/>
      </xdr:nvSpPr>
      <xdr:spPr>
        <a:xfrm>
          <a:off x="10910724" y="65388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DEB10152-D701-42AF-9F7F-9A964422522B}"/>
            </a:ext>
          </a:extLst>
        </xdr:cNvPr>
        <xdr:cNvCxnSpPr/>
      </xdr:nvCxnSpPr>
      <xdr:spPr>
        <a:xfrm>
          <a:off x="11277840" y="636208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5145BDA-6A76-459C-8AD1-21C938410C88}"/>
            </a:ext>
          </a:extLst>
        </xdr:cNvPr>
        <xdr:cNvSpPr txBox="1"/>
      </xdr:nvSpPr>
      <xdr:spPr>
        <a:xfrm>
          <a:off x="10910724" y="62274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7F9C216D-5F0C-43A0-81B4-E232A8BB8B10}"/>
            </a:ext>
          </a:extLst>
        </xdr:cNvPr>
        <xdr:cNvCxnSpPr/>
      </xdr:nvCxnSpPr>
      <xdr:spPr>
        <a:xfrm>
          <a:off x="11277840" y="605060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59542934-CFEB-4EDD-9BB5-1D31E4F5BA5E}"/>
            </a:ext>
          </a:extLst>
        </xdr:cNvPr>
        <xdr:cNvSpPr txBox="1"/>
      </xdr:nvSpPr>
      <xdr:spPr>
        <a:xfrm>
          <a:off x="10910724" y="5907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97D82940-183D-4175-9F6D-4F2CC6805BE9}"/>
            </a:ext>
          </a:extLst>
        </xdr:cNvPr>
        <xdr:cNvCxnSpPr/>
      </xdr:nvCxnSpPr>
      <xdr:spPr>
        <a:xfrm>
          <a:off x="11277840" y="57391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8AEE4D3D-620D-4F76-9E78-8A2B71150FBC}"/>
            </a:ext>
          </a:extLst>
        </xdr:cNvPr>
        <xdr:cNvSpPr txBox="1"/>
      </xdr:nvSpPr>
      <xdr:spPr>
        <a:xfrm>
          <a:off x="10910724" y="5596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B5E30293-87D2-4F72-89BD-29D860209CD2}"/>
            </a:ext>
          </a:extLst>
        </xdr:cNvPr>
        <xdr:cNvCxnSpPr/>
      </xdr:nvCxnSpPr>
      <xdr:spPr>
        <a:xfrm>
          <a:off x="11277840" y="542011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BF6D2755-88DE-4BA3-9DA0-B0576B63CF89}"/>
            </a:ext>
          </a:extLst>
        </xdr:cNvPr>
        <xdr:cNvSpPr txBox="1"/>
      </xdr:nvSpPr>
      <xdr:spPr>
        <a:xfrm>
          <a:off x="10974844" y="52854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4485B877-8E96-4160-9E16-F266A8EF0FEC}"/>
            </a:ext>
          </a:extLst>
        </xdr:cNvPr>
        <xdr:cNvCxnSpPr/>
      </xdr:nvCxnSpPr>
      <xdr:spPr>
        <a:xfrm>
          <a:off x="11277840" y="510863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D0EB420D-52D1-4AC6-BB02-565D26027D78}"/>
            </a:ext>
          </a:extLst>
        </xdr:cNvPr>
        <xdr:cNvSpPr/>
      </xdr:nvSpPr>
      <xdr:spPr>
        <a:xfrm>
          <a:off x="11277840" y="5108635"/>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EB3B29D9-28A8-4686-AE85-1A83D17C4B4B}"/>
            </a:ext>
          </a:extLst>
        </xdr:cNvPr>
        <xdr:cNvCxnSpPr/>
      </xdr:nvCxnSpPr>
      <xdr:spPr>
        <a:xfrm flipV="1">
          <a:off x="14791270" y="5532778"/>
          <a:ext cx="0" cy="1452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FE2A6F5-116C-44E5-92A9-7DB899C0A321}"/>
            </a:ext>
          </a:extLst>
        </xdr:cNvPr>
        <xdr:cNvSpPr txBox="1"/>
      </xdr:nvSpPr>
      <xdr:spPr>
        <a:xfrm>
          <a:off x="14830006" y="698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1CAFFD92-C428-4FBC-825B-99E42AF5C09D}"/>
            </a:ext>
          </a:extLst>
        </xdr:cNvPr>
        <xdr:cNvCxnSpPr/>
      </xdr:nvCxnSpPr>
      <xdr:spPr>
        <a:xfrm>
          <a:off x="14703006" y="698503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EA8A7561-6CB6-4717-83E0-A6A3545E40E8}"/>
            </a:ext>
          </a:extLst>
        </xdr:cNvPr>
        <xdr:cNvSpPr txBox="1"/>
      </xdr:nvSpPr>
      <xdr:spPr>
        <a:xfrm>
          <a:off x="14830006" y="5315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208FDAE8-FA9C-4455-8C61-53F4C68F372E}"/>
            </a:ext>
          </a:extLst>
        </xdr:cNvPr>
        <xdr:cNvCxnSpPr/>
      </xdr:nvCxnSpPr>
      <xdr:spPr>
        <a:xfrm>
          <a:off x="14703006" y="553277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380DFFBC-A7E2-40C4-A5C0-C5B46C13B8F7}"/>
            </a:ext>
          </a:extLst>
        </xdr:cNvPr>
        <xdr:cNvSpPr txBox="1"/>
      </xdr:nvSpPr>
      <xdr:spPr>
        <a:xfrm>
          <a:off x="14830006" y="6265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FB3165B9-7732-42C4-A3A5-8BC2F242016B}"/>
            </a:ext>
          </a:extLst>
        </xdr:cNvPr>
        <xdr:cNvSpPr/>
      </xdr:nvSpPr>
      <xdr:spPr>
        <a:xfrm>
          <a:off x="14741106" y="6286791"/>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E4AA3E27-8084-4605-8655-906A259561C9}"/>
            </a:ext>
          </a:extLst>
        </xdr:cNvPr>
        <xdr:cNvSpPr/>
      </xdr:nvSpPr>
      <xdr:spPr>
        <a:xfrm>
          <a:off x="13974792" y="628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C004F4D-86AB-4D41-85DD-2BA4A5043154}"/>
            </a:ext>
          </a:extLst>
        </xdr:cNvPr>
        <xdr:cNvSpPr/>
      </xdr:nvSpPr>
      <xdr:spPr>
        <a:xfrm>
          <a:off x="13175651" y="625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CD37BE6C-C6B6-48ED-91F1-27428CF7B114}"/>
            </a:ext>
          </a:extLst>
        </xdr:cNvPr>
        <xdr:cNvSpPr/>
      </xdr:nvSpPr>
      <xdr:spPr>
        <a:xfrm>
          <a:off x="12376509" y="6275361"/>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4A0D1CA5-7134-442C-9CAC-9D73C58B5823}"/>
            </a:ext>
          </a:extLst>
        </xdr:cNvPr>
        <xdr:cNvSpPr/>
      </xdr:nvSpPr>
      <xdr:spPr>
        <a:xfrm>
          <a:off x="11559396" y="6304752"/>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10A9C8F-E072-49AC-B267-61BC7DFC078A}"/>
            </a:ext>
          </a:extLst>
        </xdr:cNvPr>
        <xdr:cNvSpPr txBox="1"/>
      </xdr:nvSpPr>
      <xdr:spPr>
        <a:xfrm>
          <a:off x="1461937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C8EAAA4-448C-4BD8-AB2B-08BEA76F1BC5}"/>
            </a:ext>
          </a:extLst>
        </xdr:cNvPr>
        <xdr:cNvSpPr txBox="1"/>
      </xdr:nvSpPr>
      <xdr:spPr>
        <a:xfrm>
          <a:off x="1385306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BDDB435-16CA-4B8F-B8EC-BE23D0E69D35}"/>
            </a:ext>
          </a:extLst>
        </xdr:cNvPr>
        <xdr:cNvSpPr txBox="1"/>
      </xdr:nvSpPr>
      <xdr:spPr>
        <a:xfrm>
          <a:off x="13053923"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54F9808-99FA-43B5-8A26-4D961E5C1934}"/>
            </a:ext>
          </a:extLst>
        </xdr:cNvPr>
        <xdr:cNvSpPr txBox="1"/>
      </xdr:nvSpPr>
      <xdr:spPr>
        <a:xfrm>
          <a:off x="1224615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FA3564D-DC3A-4B7A-95E0-3BDBB759273F}"/>
            </a:ext>
          </a:extLst>
        </xdr:cNvPr>
        <xdr:cNvSpPr txBox="1"/>
      </xdr:nvSpPr>
      <xdr:spPr>
        <a:xfrm>
          <a:off x="1143766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434" name="楕円 433">
          <a:extLst>
            <a:ext uri="{FF2B5EF4-FFF2-40B4-BE49-F238E27FC236}">
              <a16:creationId xmlns:a16="http://schemas.microsoft.com/office/drawing/2014/main" id="{12FE5643-D2B1-438F-9C4E-A22091BD7952}"/>
            </a:ext>
          </a:extLst>
        </xdr:cNvPr>
        <xdr:cNvSpPr/>
      </xdr:nvSpPr>
      <xdr:spPr>
        <a:xfrm>
          <a:off x="14741106" y="6198000"/>
          <a:ext cx="92973" cy="9405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147881</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4B008625-60AB-4BE0-A356-F0CD639DBF3F}"/>
            </a:ext>
          </a:extLst>
        </xdr:cNvPr>
        <xdr:cNvSpPr txBox="1"/>
      </xdr:nvSpPr>
      <xdr:spPr>
        <a:xfrm>
          <a:off x="14830006" y="605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85816</xdr:rowOff>
    </xdr:from>
    <xdr:to>
      <xdr:col>81</xdr:col>
      <xdr:colOff>101600</xdr:colOff>
      <xdr:row>39</xdr:row>
      <xdr:rowOff>15966</xdr:rowOff>
    </xdr:to>
    <xdr:sp macro="" textlink="">
      <xdr:nvSpPr>
        <xdr:cNvPr id="436" name="楕円 435">
          <a:extLst>
            <a:ext uri="{FF2B5EF4-FFF2-40B4-BE49-F238E27FC236}">
              <a16:creationId xmlns:a16="http://schemas.microsoft.com/office/drawing/2014/main" id="{54FC463A-570C-4229-979F-CE7E75F9D4D7}"/>
            </a:ext>
          </a:extLst>
        </xdr:cNvPr>
        <xdr:cNvSpPr/>
      </xdr:nvSpPr>
      <xdr:spPr>
        <a:xfrm>
          <a:off x="13974792" y="632271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136616</xdr:rowOff>
    </xdr:to>
    <xdr:cxnSp macro="">
      <xdr:nvCxnSpPr>
        <xdr:cNvPr id="437" name="直線コネクタ 436">
          <a:extLst>
            <a:ext uri="{FF2B5EF4-FFF2-40B4-BE49-F238E27FC236}">
              <a16:creationId xmlns:a16="http://schemas.microsoft.com/office/drawing/2014/main" id="{DADC2034-C782-448F-939A-2587AAADEA98}"/>
            </a:ext>
          </a:extLst>
        </xdr:cNvPr>
        <xdr:cNvCxnSpPr/>
      </xdr:nvCxnSpPr>
      <xdr:spPr>
        <a:xfrm flipV="1">
          <a:off x="14025592" y="6241252"/>
          <a:ext cx="766314"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87449</xdr:rowOff>
    </xdr:from>
    <xdr:to>
      <xdr:col>76</xdr:col>
      <xdr:colOff>165100</xdr:colOff>
      <xdr:row>38</xdr:row>
      <xdr:rowOff>17599</xdr:rowOff>
    </xdr:to>
    <xdr:sp macro="" textlink="">
      <xdr:nvSpPr>
        <xdr:cNvPr id="438" name="楕円 437">
          <a:extLst>
            <a:ext uri="{FF2B5EF4-FFF2-40B4-BE49-F238E27FC236}">
              <a16:creationId xmlns:a16="http://schemas.microsoft.com/office/drawing/2014/main" id="{A89E2279-DB71-4AF8-96CA-2CE4635524AB}"/>
            </a:ext>
          </a:extLst>
        </xdr:cNvPr>
        <xdr:cNvSpPr/>
      </xdr:nvSpPr>
      <xdr:spPr>
        <a:xfrm>
          <a:off x="13175651" y="616044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138249</xdr:rowOff>
    </xdr:from>
    <xdr:to>
      <xdr:col>81</xdr:col>
      <xdr:colOff>50800</xdr:colOff>
      <xdr:row>38</xdr:row>
      <xdr:rowOff>136616</xdr:rowOff>
    </xdr:to>
    <xdr:cxnSp macro="">
      <xdr:nvCxnSpPr>
        <xdr:cNvPr id="439" name="直線コネクタ 438">
          <a:extLst>
            <a:ext uri="{FF2B5EF4-FFF2-40B4-BE49-F238E27FC236}">
              <a16:creationId xmlns:a16="http://schemas.microsoft.com/office/drawing/2014/main" id="{75F72AC7-791A-48F9-87DE-BBE22623E271}"/>
            </a:ext>
          </a:extLst>
        </xdr:cNvPr>
        <xdr:cNvCxnSpPr/>
      </xdr:nvCxnSpPr>
      <xdr:spPr>
        <a:xfrm>
          <a:off x="13226451" y="6211245"/>
          <a:ext cx="799141" cy="16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440" name="楕円 439">
          <a:extLst>
            <a:ext uri="{FF2B5EF4-FFF2-40B4-BE49-F238E27FC236}">
              <a16:creationId xmlns:a16="http://schemas.microsoft.com/office/drawing/2014/main" id="{85CF7EF2-81D9-4B62-972D-BB5A535AE9AB}"/>
            </a:ext>
          </a:extLst>
        </xdr:cNvPr>
        <xdr:cNvSpPr/>
      </xdr:nvSpPr>
      <xdr:spPr>
        <a:xfrm>
          <a:off x="12376509" y="6290057"/>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138249</xdr:rowOff>
    </xdr:from>
    <xdr:to>
      <xdr:col>76</xdr:col>
      <xdr:colOff>114300</xdr:colOff>
      <xdr:row>38</xdr:row>
      <xdr:rowOff>103959</xdr:rowOff>
    </xdr:to>
    <xdr:cxnSp macro="">
      <xdr:nvCxnSpPr>
        <xdr:cNvPr id="441" name="直線コネクタ 440">
          <a:extLst>
            <a:ext uri="{FF2B5EF4-FFF2-40B4-BE49-F238E27FC236}">
              <a16:creationId xmlns:a16="http://schemas.microsoft.com/office/drawing/2014/main" id="{B1402C58-4FB1-4329-A112-FD4BCC6A0E4C}"/>
            </a:ext>
          </a:extLst>
        </xdr:cNvPr>
        <xdr:cNvCxnSpPr/>
      </xdr:nvCxnSpPr>
      <xdr:spPr>
        <a:xfrm flipV="1">
          <a:off x="12418682" y="6211245"/>
          <a:ext cx="807769" cy="1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20501</xdr:rowOff>
    </xdr:from>
    <xdr:to>
      <xdr:col>67</xdr:col>
      <xdr:colOff>101600</xdr:colOff>
      <xdr:row>38</xdr:row>
      <xdr:rowOff>122101</xdr:rowOff>
    </xdr:to>
    <xdr:sp macro="" textlink="">
      <xdr:nvSpPr>
        <xdr:cNvPr id="442" name="楕円 441">
          <a:extLst>
            <a:ext uri="{FF2B5EF4-FFF2-40B4-BE49-F238E27FC236}">
              <a16:creationId xmlns:a16="http://schemas.microsoft.com/office/drawing/2014/main" id="{5D19D72C-3825-44E7-B57D-FF7D6202FBF6}"/>
            </a:ext>
          </a:extLst>
        </xdr:cNvPr>
        <xdr:cNvSpPr/>
      </xdr:nvSpPr>
      <xdr:spPr>
        <a:xfrm>
          <a:off x="11559396" y="62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71301</xdr:rowOff>
    </xdr:from>
    <xdr:to>
      <xdr:col>71</xdr:col>
      <xdr:colOff>177800</xdr:colOff>
      <xdr:row>38</xdr:row>
      <xdr:rowOff>103959</xdr:rowOff>
    </xdr:to>
    <xdr:cxnSp macro="">
      <xdr:nvCxnSpPr>
        <xdr:cNvPr id="443" name="直線コネクタ 442">
          <a:extLst>
            <a:ext uri="{FF2B5EF4-FFF2-40B4-BE49-F238E27FC236}">
              <a16:creationId xmlns:a16="http://schemas.microsoft.com/office/drawing/2014/main" id="{515E29BE-E7A9-4FF3-B8A3-E6B73C1562DC}"/>
            </a:ext>
          </a:extLst>
        </xdr:cNvPr>
        <xdr:cNvCxnSpPr/>
      </xdr:nvCxnSpPr>
      <xdr:spPr>
        <a:xfrm>
          <a:off x="11610196" y="6308199"/>
          <a:ext cx="808486"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3464FE1D-BB56-4756-A070-B2D724966FA2}"/>
            </a:ext>
          </a:extLst>
        </xdr:cNvPr>
        <xdr:cNvSpPr txBox="1"/>
      </xdr:nvSpPr>
      <xdr:spPr>
        <a:xfrm>
          <a:off x="13828308" y="607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AD11D2A5-DCA4-490E-A7CD-89716042B0B3}"/>
            </a:ext>
          </a:extLst>
        </xdr:cNvPr>
        <xdr:cNvSpPr txBox="1"/>
      </xdr:nvSpPr>
      <xdr:spPr>
        <a:xfrm>
          <a:off x="13041867" y="634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9DEE2C01-5B9C-4FBC-ACAE-765F23146AD0}"/>
            </a:ext>
          </a:extLst>
        </xdr:cNvPr>
        <xdr:cNvSpPr txBox="1"/>
      </xdr:nvSpPr>
      <xdr:spPr>
        <a:xfrm>
          <a:off x="12242725" y="606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DC75BFF9-71AD-47E3-8419-D6B252127A30}"/>
            </a:ext>
          </a:extLst>
        </xdr:cNvPr>
        <xdr:cNvSpPr txBox="1"/>
      </xdr:nvSpPr>
      <xdr:spPr>
        <a:xfrm>
          <a:off x="11425612" y="639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7093</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9B1B6363-0ED2-4427-973A-180F0AA7DFB5}"/>
            </a:ext>
          </a:extLst>
        </xdr:cNvPr>
        <xdr:cNvSpPr txBox="1"/>
      </xdr:nvSpPr>
      <xdr:spPr>
        <a:xfrm>
          <a:off x="13828308"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D65DC79-84AA-4015-A04E-FA6772194D7D}"/>
            </a:ext>
          </a:extLst>
        </xdr:cNvPr>
        <xdr:cNvSpPr txBox="1"/>
      </xdr:nvSpPr>
      <xdr:spPr>
        <a:xfrm>
          <a:off x="13041867" y="594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502E60D3-5C6E-4980-8B32-34C141E19F55}"/>
            </a:ext>
          </a:extLst>
        </xdr:cNvPr>
        <xdr:cNvSpPr txBox="1"/>
      </xdr:nvSpPr>
      <xdr:spPr>
        <a:xfrm>
          <a:off x="12242725" y="6382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18075F91-2F80-48E6-A10D-F72BC6D8605E}"/>
            </a:ext>
          </a:extLst>
        </xdr:cNvPr>
        <xdr:cNvSpPr txBox="1"/>
      </xdr:nvSpPr>
      <xdr:spPr>
        <a:xfrm>
          <a:off x="11425612" y="604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2987F3E-81D0-4334-952C-7D31DDBC146F}"/>
            </a:ext>
          </a:extLst>
        </xdr:cNvPr>
        <xdr:cNvSpPr/>
      </xdr:nvSpPr>
      <xdr:spPr>
        <a:xfrm>
          <a:off x="16562717"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9707290-0F4A-4C2A-9D61-29E7C2E42E49}"/>
            </a:ext>
          </a:extLst>
        </xdr:cNvPr>
        <xdr:cNvSpPr/>
      </xdr:nvSpPr>
      <xdr:spPr>
        <a:xfrm>
          <a:off x="1668971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4F4B7549-0EBE-4C82-BF99-1A9C551162C6}"/>
            </a:ext>
          </a:extLst>
        </xdr:cNvPr>
        <xdr:cNvSpPr/>
      </xdr:nvSpPr>
      <xdr:spPr>
        <a:xfrm>
          <a:off x="1668971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2A1C2DE9-4C66-4DED-8C16-6BECC49B5605}"/>
            </a:ext>
          </a:extLst>
        </xdr:cNvPr>
        <xdr:cNvSpPr/>
      </xdr:nvSpPr>
      <xdr:spPr>
        <a:xfrm>
          <a:off x="1759788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D656B918-15A3-45CA-8D41-837750D9CADF}"/>
            </a:ext>
          </a:extLst>
        </xdr:cNvPr>
        <xdr:cNvSpPr/>
      </xdr:nvSpPr>
      <xdr:spPr>
        <a:xfrm>
          <a:off x="1759788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3C1A5D28-DCD9-459F-BA44-61BA1FB60A56}"/>
            </a:ext>
          </a:extLst>
        </xdr:cNvPr>
        <xdr:cNvSpPr/>
      </xdr:nvSpPr>
      <xdr:spPr>
        <a:xfrm>
          <a:off x="1863305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87821512-1DE4-4A76-BB30-384B6D92A8DC}"/>
            </a:ext>
          </a:extLst>
        </xdr:cNvPr>
        <xdr:cNvSpPr/>
      </xdr:nvSpPr>
      <xdr:spPr>
        <a:xfrm>
          <a:off x="1863305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DDBB55DC-157B-44FD-9629-D961AE73B225}"/>
            </a:ext>
          </a:extLst>
        </xdr:cNvPr>
        <xdr:cNvSpPr/>
      </xdr:nvSpPr>
      <xdr:spPr>
        <a:xfrm>
          <a:off x="16562717"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84BD7B43-0A38-4883-9406-D480318B7D99}"/>
            </a:ext>
          </a:extLst>
        </xdr:cNvPr>
        <xdr:cNvSpPr txBox="1"/>
      </xdr:nvSpPr>
      <xdr:spPr>
        <a:xfrm>
          <a:off x="16542589"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8A6C154E-CBC4-49B0-8092-36D8D59E5455}"/>
            </a:ext>
          </a:extLst>
        </xdr:cNvPr>
        <xdr:cNvCxnSpPr/>
      </xdr:nvCxnSpPr>
      <xdr:spPr>
        <a:xfrm>
          <a:off x="16562717"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C0CE4978-D80B-4242-A492-342357D12E84}"/>
            </a:ext>
          </a:extLst>
        </xdr:cNvPr>
        <xdr:cNvCxnSpPr/>
      </xdr:nvCxnSpPr>
      <xdr:spPr>
        <a:xfrm>
          <a:off x="16562717" y="69850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A00E1B12-A037-431D-B3B8-6D1B555CE183}"/>
            </a:ext>
          </a:extLst>
        </xdr:cNvPr>
        <xdr:cNvSpPr txBox="1"/>
      </xdr:nvSpPr>
      <xdr:spPr>
        <a:xfrm>
          <a:off x="16149453" y="6850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46599EAE-1BF6-4149-86EC-3B001C1ACC21}"/>
            </a:ext>
          </a:extLst>
        </xdr:cNvPr>
        <xdr:cNvCxnSpPr/>
      </xdr:nvCxnSpPr>
      <xdr:spPr>
        <a:xfrm>
          <a:off x="16562717" y="667355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17599296-E978-44AA-AD0F-A1F662151FAB}"/>
            </a:ext>
          </a:extLst>
        </xdr:cNvPr>
        <xdr:cNvSpPr txBox="1"/>
      </xdr:nvSpPr>
      <xdr:spPr>
        <a:xfrm>
          <a:off x="16149453" y="65388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C34C9396-1A57-446D-8177-8B19B60D5ED5}"/>
            </a:ext>
          </a:extLst>
        </xdr:cNvPr>
        <xdr:cNvCxnSpPr/>
      </xdr:nvCxnSpPr>
      <xdr:spPr>
        <a:xfrm>
          <a:off x="16562717" y="636208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1F8BF55F-A0F9-4B45-B396-13DDFC8E30B1}"/>
            </a:ext>
          </a:extLst>
        </xdr:cNvPr>
        <xdr:cNvSpPr txBox="1"/>
      </xdr:nvSpPr>
      <xdr:spPr>
        <a:xfrm>
          <a:off x="16149453" y="62274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FDB06FB-ED66-4B5F-ABF5-AB5653F973A1}"/>
            </a:ext>
          </a:extLst>
        </xdr:cNvPr>
        <xdr:cNvCxnSpPr/>
      </xdr:nvCxnSpPr>
      <xdr:spPr>
        <a:xfrm>
          <a:off x="16562717" y="605060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32FCC524-1A3A-4837-A7D3-52214D9BE4F0}"/>
            </a:ext>
          </a:extLst>
        </xdr:cNvPr>
        <xdr:cNvSpPr txBox="1"/>
      </xdr:nvSpPr>
      <xdr:spPr>
        <a:xfrm>
          <a:off x="16149453" y="59073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DB8A9677-E506-45E3-9A17-47DE26645556}"/>
            </a:ext>
          </a:extLst>
        </xdr:cNvPr>
        <xdr:cNvCxnSpPr/>
      </xdr:nvCxnSpPr>
      <xdr:spPr>
        <a:xfrm>
          <a:off x="16562717" y="57391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5AFD3A86-50F1-4151-9994-9BE6568A2868}"/>
            </a:ext>
          </a:extLst>
        </xdr:cNvPr>
        <xdr:cNvSpPr txBox="1"/>
      </xdr:nvSpPr>
      <xdr:spPr>
        <a:xfrm>
          <a:off x="16149453" y="55969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11BF7EF2-B14A-4A55-8FAF-B64C38C1E4DC}"/>
            </a:ext>
          </a:extLst>
        </xdr:cNvPr>
        <xdr:cNvCxnSpPr/>
      </xdr:nvCxnSpPr>
      <xdr:spPr>
        <a:xfrm>
          <a:off x="16562717" y="542011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C6DDDD00-1099-41F9-8F80-597146DE50EF}"/>
            </a:ext>
          </a:extLst>
        </xdr:cNvPr>
        <xdr:cNvSpPr txBox="1"/>
      </xdr:nvSpPr>
      <xdr:spPr>
        <a:xfrm>
          <a:off x="16149453" y="528543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46C3F086-845F-40E4-A6CE-318362DC9E17}"/>
            </a:ext>
          </a:extLst>
        </xdr:cNvPr>
        <xdr:cNvCxnSpPr/>
      </xdr:nvCxnSpPr>
      <xdr:spPr>
        <a:xfrm>
          <a:off x="16562717"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4AA2B0D-6C61-49E8-80D2-9050B0F0BA08}"/>
            </a:ext>
          </a:extLst>
        </xdr:cNvPr>
        <xdr:cNvSpPr txBox="1"/>
      </xdr:nvSpPr>
      <xdr:spPr>
        <a:xfrm>
          <a:off x="16149453" y="49739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A06DFD4-4620-4947-B0A2-261225E3E939}"/>
            </a:ext>
          </a:extLst>
        </xdr:cNvPr>
        <xdr:cNvSpPr/>
      </xdr:nvSpPr>
      <xdr:spPr>
        <a:xfrm>
          <a:off x="16562717"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1D58A0E0-6BDA-42EB-8AFB-0E0FC43D08A3}"/>
            </a:ext>
          </a:extLst>
        </xdr:cNvPr>
        <xdr:cNvCxnSpPr/>
      </xdr:nvCxnSpPr>
      <xdr:spPr>
        <a:xfrm flipV="1">
          <a:off x="20076147" y="5421127"/>
          <a:ext cx="0" cy="1552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FBD28AFE-C2E6-407D-B79A-2379D4D40CE3}"/>
            </a:ext>
          </a:extLst>
        </xdr:cNvPr>
        <xdr:cNvSpPr txBox="1"/>
      </xdr:nvSpPr>
      <xdr:spPr>
        <a:xfrm>
          <a:off x="20114883" y="697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A7F4AF09-0E2C-42FA-A979-1C645AD31EFE}"/>
            </a:ext>
          </a:extLst>
        </xdr:cNvPr>
        <xdr:cNvCxnSpPr/>
      </xdr:nvCxnSpPr>
      <xdr:spPr>
        <a:xfrm>
          <a:off x="20005855" y="697360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F2514005-EA7D-4A42-9D02-49A03A824CDF}"/>
            </a:ext>
          </a:extLst>
        </xdr:cNvPr>
        <xdr:cNvSpPr txBox="1"/>
      </xdr:nvSpPr>
      <xdr:spPr>
        <a:xfrm>
          <a:off x="20114883" y="52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AA4451BA-CD24-45E3-8F70-A3E1408903B0}"/>
            </a:ext>
          </a:extLst>
        </xdr:cNvPr>
        <xdr:cNvCxnSpPr/>
      </xdr:nvCxnSpPr>
      <xdr:spPr>
        <a:xfrm>
          <a:off x="20005855" y="542112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190EF050-4032-4617-99D4-04D4918FCC3E}"/>
            </a:ext>
          </a:extLst>
        </xdr:cNvPr>
        <xdr:cNvSpPr txBox="1"/>
      </xdr:nvSpPr>
      <xdr:spPr>
        <a:xfrm>
          <a:off x="20114883" y="6619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3A9E8129-333E-4AE2-B0DB-68355501B1EA}"/>
            </a:ext>
          </a:extLst>
        </xdr:cNvPr>
        <xdr:cNvSpPr/>
      </xdr:nvSpPr>
      <xdr:spPr>
        <a:xfrm>
          <a:off x="20025983" y="664072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92335920-ED5A-45B7-873A-3ADE27D17DDD}"/>
            </a:ext>
          </a:extLst>
        </xdr:cNvPr>
        <xdr:cNvSpPr/>
      </xdr:nvSpPr>
      <xdr:spPr>
        <a:xfrm>
          <a:off x="19277642" y="6653783"/>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D05023FC-48E0-4908-83E4-4F8A95989FE5}"/>
            </a:ext>
          </a:extLst>
        </xdr:cNvPr>
        <xdr:cNvSpPr/>
      </xdr:nvSpPr>
      <xdr:spPr>
        <a:xfrm>
          <a:off x="18460528" y="664888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9A6FC687-1336-4D4E-B146-49F3D2235C75}"/>
            </a:ext>
          </a:extLst>
        </xdr:cNvPr>
        <xdr:cNvSpPr/>
      </xdr:nvSpPr>
      <xdr:spPr>
        <a:xfrm>
          <a:off x="17661387" y="664725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4E4ECB43-4BEE-47DD-A2BA-1257C8E57D74}"/>
            </a:ext>
          </a:extLst>
        </xdr:cNvPr>
        <xdr:cNvSpPr/>
      </xdr:nvSpPr>
      <xdr:spPr>
        <a:xfrm>
          <a:off x="16862245" y="6661948"/>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8ADEAFB-720C-4BB8-A816-2AD05399DF27}"/>
            </a:ext>
          </a:extLst>
        </xdr:cNvPr>
        <xdr:cNvSpPr txBox="1"/>
      </xdr:nvSpPr>
      <xdr:spPr>
        <a:xfrm>
          <a:off x="199042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77BCA71-C800-4D3E-B53F-FB600657CF94}"/>
            </a:ext>
          </a:extLst>
        </xdr:cNvPr>
        <xdr:cNvSpPr txBox="1"/>
      </xdr:nvSpPr>
      <xdr:spPr>
        <a:xfrm>
          <a:off x="19147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E6B8C88-51E1-4C3B-8F39-F4971854B2E4}"/>
            </a:ext>
          </a:extLst>
        </xdr:cNvPr>
        <xdr:cNvSpPr txBox="1"/>
      </xdr:nvSpPr>
      <xdr:spPr>
        <a:xfrm>
          <a:off x="1833880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9D9C042-86CE-4DBA-801A-525238B4504B}"/>
            </a:ext>
          </a:extLst>
        </xdr:cNvPr>
        <xdr:cNvSpPr txBox="1"/>
      </xdr:nvSpPr>
      <xdr:spPr>
        <a:xfrm>
          <a:off x="1753965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460A4C1-3B63-48F0-818F-AC514F919883}"/>
            </a:ext>
          </a:extLst>
        </xdr:cNvPr>
        <xdr:cNvSpPr txBox="1"/>
      </xdr:nvSpPr>
      <xdr:spPr>
        <a:xfrm>
          <a:off x="1673189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93" name="楕円 492">
          <a:extLst>
            <a:ext uri="{FF2B5EF4-FFF2-40B4-BE49-F238E27FC236}">
              <a16:creationId xmlns:a16="http://schemas.microsoft.com/office/drawing/2014/main" id="{A49FB47A-D70B-4829-8AD4-7D98E2BACA2F}"/>
            </a:ext>
          </a:extLst>
        </xdr:cNvPr>
        <xdr:cNvSpPr/>
      </xdr:nvSpPr>
      <xdr:spPr>
        <a:xfrm>
          <a:off x="20025983" y="6319448"/>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105427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9AD8B347-599A-47DE-8F7F-6F4DC1339ABD}"/>
            </a:ext>
          </a:extLst>
        </xdr:cNvPr>
        <xdr:cNvSpPr txBox="1"/>
      </xdr:nvSpPr>
      <xdr:spPr>
        <a:xfrm>
          <a:off x="20114883" y="61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133169</xdr:rowOff>
    </xdr:from>
    <xdr:to>
      <xdr:col>112</xdr:col>
      <xdr:colOff>38100</xdr:colOff>
      <xdr:row>39</xdr:row>
      <xdr:rowOff>63319</xdr:rowOff>
    </xdr:to>
    <xdr:sp macro="" textlink="">
      <xdr:nvSpPr>
        <xdr:cNvPr id="495" name="楕円 494">
          <a:extLst>
            <a:ext uri="{FF2B5EF4-FFF2-40B4-BE49-F238E27FC236}">
              <a16:creationId xmlns:a16="http://schemas.microsoft.com/office/drawing/2014/main" id="{4FF831F6-07C8-41A3-ABC7-F30E25D8619C}"/>
            </a:ext>
          </a:extLst>
        </xdr:cNvPr>
        <xdr:cNvSpPr/>
      </xdr:nvSpPr>
      <xdr:spPr>
        <a:xfrm>
          <a:off x="19277642" y="6370067"/>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133350</xdr:rowOff>
    </xdr:from>
    <xdr:to>
      <xdr:col>116</xdr:col>
      <xdr:colOff>63500</xdr:colOff>
      <xdr:row>39</xdr:row>
      <xdr:rowOff>12519</xdr:rowOff>
    </xdr:to>
    <xdr:cxnSp macro="">
      <xdr:nvCxnSpPr>
        <xdr:cNvPr id="496" name="直線コネクタ 495">
          <a:extLst>
            <a:ext uri="{FF2B5EF4-FFF2-40B4-BE49-F238E27FC236}">
              <a16:creationId xmlns:a16="http://schemas.microsoft.com/office/drawing/2014/main" id="{BFDDC49C-7DB1-49B6-A9A8-21C1C09D6BA1}"/>
            </a:ext>
          </a:extLst>
        </xdr:cNvPr>
        <xdr:cNvCxnSpPr/>
      </xdr:nvCxnSpPr>
      <xdr:spPr>
        <a:xfrm flipV="1">
          <a:off x="19319815" y="6370248"/>
          <a:ext cx="756968" cy="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108676</xdr:rowOff>
    </xdr:from>
    <xdr:to>
      <xdr:col>107</xdr:col>
      <xdr:colOff>101600</xdr:colOff>
      <xdr:row>39</xdr:row>
      <xdr:rowOff>38826</xdr:rowOff>
    </xdr:to>
    <xdr:sp macro="" textlink="">
      <xdr:nvSpPr>
        <xdr:cNvPr id="497" name="楕円 496">
          <a:extLst>
            <a:ext uri="{FF2B5EF4-FFF2-40B4-BE49-F238E27FC236}">
              <a16:creationId xmlns:a16="http://schemas.microsoft.com/office/drawing/2014/main" id="{0C91DC0D-F0A6-4163-9EF9-377C04289B83}"/>
            </a:ext>
          </a:extLst>
        </xdr:cNvPr>
        <xdr:cNvSpPr/>
      </xdr:nvSpPr>
      <xdr:spPr>
        <a:xfrm>
          <a:off x="18460528" y="634557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159476</xdr:rowOff>
    </xdr:from>
    <xdr:to>
      <xdr:col>111</xdr:col>
      <xdr:colOff>177800</xdr:colOff>
      <xdr:row>39</xdr:row>
      <xdr:rowOff>12519</xdr:rowOff>
    </xdr:to>
    <xdr:cxnSp macro="">
      <xdr:nvCxnSpPr>
        <xdr:cNvPr id="498" name="直線コネクタ 497">
          <a:extLst>
            <a:ext uri="{FF2B5EF4-FFF2-40B4-BE49-F238E27FC236}">
              <a16:creationId xmlns:a16="http://schemas.microsoft.com/office/drawing/2014/main" id="{9A0C74F8-EA5F-4840-8D5E-8AEB3664CA48}"/>
            </a:ext>
          </a:extLst>
        </xdr:cNvPr>
        <xdr:cNvCxnSpPr/>
      </xdr:nvCxnSpPr>
      <xdr:spPr>
        <a:xfrm>
          <a:off x="18511328" y="6396374"/>
          <a:ext cx="808487"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157662</xdr:rowOff>
    </xdr:from>
    <xdr:to>
      <xdr:col>102</xdr:col>
      <xdr:colOff>165100</xdr:colOff>
      <xdr:row>39</xdr:row>
      <xdr:rowOff>87812</xdr:rowOff>
    </xdr:to>
    <xdr:sp macro="" textlink="">
      <xdr:nvSpPr>
        <xdr:cNvPr id="499" name="楕円 498">
          <a:extLst>
            <a:ext uri="{FF2B5EF4-FFF2-40B4-BE49-F238E27FC236}">
              <a16:creationId xmlns:a16="http://schemas.microsoft.com/office/drawing/2014/main" id="{8513FBD9-2640-47C4-A2AC-35628EDFCEC3}"/>
            </a:ext>
          </a:extLst>
        </xdr:cNvPr>
        <xdr:cNvSpPr/>
      </xdr:nvSpPr>
      <xdr:spPr>
        <a:xfrm>
          <a:off x="17661387" y="639456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159476</xdr:rowOff>
    </xdr:from>
    <xdr:to>
      <xdr:col>107</xdr:col>
      <xdr:colOff>50800</xdr:colOff>
      <xdr:row>39</xdr:row>
      <xdr:rowOff>37012</xdr:rowOff>
    </xdr:to>
    <xdr:cxnSp macro="">
      <xdr:nvCxnSpPr>
        <xdr:cNvPr id="500" name="直線コネクタ 499">
          <a:extLst>
            <a:ext uri="{FF2B5EF4-FFF2-40B4-BE49-F238E27FC236}">
              <a16:creationId xmlns:a16="http://schemas.microsoft.com/office/drawing/2014/main" id="{5E453AC7-2D2F-4076-ABF5-D2A19D32BB44}"/>
            </a:ext>
          </a:extLst>
        </xdr:cNvPr>
        <xdr:cNvCxnSpPr/>
      </xdr:nvCxnSpPr>
      <xdr:spPr>
        <a:xfrm flipV="1">
          <a:off x="17712187" y="6396374"/>
          <a:ext cx="799141"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160927</xdr:rowOff>
    </xdr:from>
    <xdr:to>
      <xdr:col>98</xdr:col>
      <xdr:colOff>38100</xdr:colOff>
      <xdr:row>39</xdr:row>
      <xdr:rowOff>91077</xdr:rowOff>
    </xdr:to>
    <xdr:sp macro="" textlink="">
      <xdr:nvSpPr>
        <xdr:cNvPr id="501" name="楕円 500">
          <a:extLst>
            <a:ext uri="{FF2B5EF4-FFF2-40B4-BE49-F238E27FC236}">
              <a16:creationId xmlns:a16="http://schemas.microsoft.com/office/drawing/2014/main" id="{42715D75-7321-417E-81CE-E53B54A44991}"/>
            </a:ext>
          </a:extLst>
        </xdr:cNvPr>
        <xdr:cNvSpPr/>
      </xdr:nvSpPr>
      <xdr:spPr>
        <a:xfrm>
          <a:off x="16862245" y="6397825"/>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37012</xdr:rowOff>
    </xdr:from>
    <xdr:to>
      <xdr:col>102</xdr:col>
      <xdr:colOff>114300</xdr:colOff>
      <xdr:row>39</xdr:row>
      <xdr:rowOff>40277</xdr:rowOff>
    </xdr:to>
    <xdr:cxnSp macro="">
      <xdr:nvCxnSpPr>
        <xdr:cNvPr id="502" name="直線コネクタ 501">
          <a:extLst>
            <a:ext uri="{FF2B5EF4-FFF2-40B4-BE49-F238E27FC236}">
              <a16:creationId xmlns:a16="http://schemas.microsoft.com/office/drawing/2014/main" id="{66FD8A70-B3DD-402B-A1AB-A9FCF26DB21A}"/>
            </a:ext>
          </a:extLst>
        </xdr:cNvPr>
        <xdr:cNvCxnSpPr/>
      </xdr:nvCxnSpPr>
      <xdr:spPr>
        <a:xfrm flipV="1">
          <a:off x="16904418" y="6437812"/>
          <a:ext cx="807769"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36ACCD79-94AE-4969-9D4A-751B02BD4129}"/>
            </a:ext>
          </a:extLst>
        </xdr:cNvPr>
        <xdr:cNvSpPr txBox="1"/>
      </xdr:nvSpPr>
      <xdr:spPr>
        <a:xfrm>
          <a:off x="19098840" y="673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FFFAED7E-3B4B-48B0-BFF4-255CDB9F5065}"/>
            </a:ext>
          </a:extLst>
        </xdr:cNvPr>
        <xdr:cNvSpPr txBox="1"/>
      </xdr:nvSpPr>
      <xdr:spPr>
        <a:xfrm>
          <a:off x="18294427" y="673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589E5F1E-7304-4949-8F8F-EF6F5F7A6DCF}"/>
            </a:ext>
          </a:extLst>
        </xdr:cNvPr>
        <xdr:cNvSpPr txBox="1"/>
      </xdr:nvSpPr>
      <xdr:spPr>
        <a:xfrm>
          <a:off x="17495285" y="67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1C57CAA0-E673-4243-B7F6-2AC8C2414B2F}"/>
            </a:ext>
          </a:extLst>
        </xdr:cNvPr>
        <xdr:cNvSpPr txBox="1"/>
      </xdr:nvSpPr>
      <xdr:spPr>
        <a:xfrm>
          <a:off x="16696144" y="67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79846</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B30BD7B6-3763-4F1E-9990-F3B92F9E9BD7}"/>
            </a:ext>
          </a:extLst>
        </xdr:cNvPr>
        <xdr:cNvSpPr txBox="1"/>
      </xdr:nvSpPr>
      <xdr:spPr>
        <a:xfrm>
          <a:off x="19098840" y="61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55353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62801853-CAAC-442C-A0F2-F0B501A30D8F}"/>
            </a:ext>
          </a:extLst>
        </xdr:cNvPr>
        <xdr:cNvSpPr txBox="1"/>
      </xdr:nvSpPr>
      <xdr:spPr>
        <a:xfrm>
          <a:off x="18294427" y="61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104338</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A2D7D792-1D0D-4A1C-B463-2BA9C396B69A}"/>
            </a:ext>
          </a:extLst>
        </xdr:cNvPr>
        <xdr:cNvSpPr txBox="1"/>
      </xdr:nvSpPr>
      <xdr:spPr>
        <a:xfrm>
          <a:off x="17495285" y="617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107604</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8DDEF455-EA5E-44B2-A4EC-09C1280EC7B2}"/>
            </a:ext>
          </a:extLst>
        </xdr:cNvPr>
        <xdr:cNvSpPr txBox="1"/>
      </xdr:nvSpPr>
      <xdr:spPr>
        <a:xfrm>
          <a:off x="16696144" y="618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4E6AB32-D71D-4F45-B540-8499B055E974}"/>
            </a:ext>
          </a:extLst>
        </xdr:cNvPr>
        <xdr:cNvSpPr/>
      </xdr:nvSpPr>
      <xdr:spPr>
        <a:xfrm>
          <a:off x="11277840" y="7662413"/>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B27F2568-8A06-471F-9F54-527606011E74}"/>
            </a:ext>
          </a:extLst>
        </xdr:cNvPr>
        <xdr:cNvSpPr/>
      </xdr:nvSpPr>
      <xdr:spPr>
        <a:xfrm>
          <a:off x="11386868"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EC21D403-6043-4E5C-B7F1-B43B6DFC6CF6}"/>
            </a:ext>
          </a:extLst>
        </xdr:cNvPr>
        <xdr:cNvSpPr/>
      </xdr:nvSpPr>
      <xdr:spPr>
        <a:xfrm>
          <a:off x="11386868"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29BC2730-234A-4DAE-A88C-BFA1251CD01A}"/>
            </a:ext>
          </a:extLst>
        </xdr:cNvPr>
        <xdr:cNvSpPr/>
      </xdr:nvSpPr>
      <xdr:spPr>
        <a:xfrm>
          <a:off x="1231300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FD441C51-1C3D-4F3D-8036-4C302E5AC723}"/>
            </a:ext>
          </a:extLst>
        </xdr:cNvPr>
        <xdr:cNvSpPr/>
      </xdr:nvSpPr>
      <xdr:spPr>
        <a:xfrm>
          <a:off x="1231300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3989FF35-EA1A-4739-A707-E11377FC608C}"/>
            </a:ext>
          </a:extLst>
        </xdr:cNvPr>
        <xdr:cNvSpPr/>
      </xdr:nvSpPr>
      <xdr:spPr>
        <a:xfrm>
          <a:off x="1334817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3313B92E-AEA5-440A-AB7A-5A10FEA36222}"/>
            </a:ext>
          </a:extLst>
        </xdr:cNvPr>
        <xdr:cNvSpPr/>
      </xdr:nvSpPr>
      <xdr:spPr>
        <a:xfrm>
          <a:off x="1334817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5C4A1C28-C600-4EBE-8AF2-E481496D068D}"/>
            </a:ext>
          </a:extLst>
        </xdr:cNvPr>
        <xdr:cNvSpPr/>
      </xdr:nvSpPr>
      <xdr:spPr>
        <a:xfrm>
          <a:off x="11277840" y="8752576"/>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3F53E12-A213-4B6B-991A-2743628E7FB0}"/>
            </a:ext>
          </a:extLst>
        </xdr:cNvPr>
        <xdr:cNvSpPr txBox="1"/>
      </xdr:nvSpPr>
      <xdr:spPr>
        <a:xfrm>
          <a:off x="11239740"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419C8026-5AD6-4390-9054-53FC8AACFED7}"/>
            </a:ext>
          </a:extLst>
        </xdr:cNvPr>
        <xdr:cNvCxnSpPr/>
      </xdr:nvCxnSpPr>
      <xdr:spPr>
        <a:xfrm>
          <a:off x="11277840" y="109404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B1104442-BB2B-44DA-8DD5-FDEE803BABA5}"/>
            </a:ext>
          </a:extLst>
        </xdr:cNvPr>
        <xdr:cNvSpPr txBox="1"/>
      </xdr:nvSpPr>
      <xdr:spPr>
        <a:xfrm>
          <a:off x="10864576"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72EF9F76-E3F7-40A3-8E2A-0ECE3E926FE3}"/>
            </a:ext>
          </a:extLst>
        </xdr:cNvPr>
        <xdr:cNvCxnSpPr/>
      </xdr:nvCxnSpPr>
      <xdr:spPr>
        <a:xfrm>
          <a:off x="11277840" y="1057454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2B5E4823-6C25-4AFF-8D52-477BF6C64DE2}"/>
            </a:ext>
          </a:extLst>
        </xdr:cNvPr>
        <xdr:cNvSpPr txBox="1"/>
      </xdr:nvSpPr>
      <xdr:spPr>
        <a:xfrm>
          <a:off x="10864576"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DE2314ED-5823-4372-B22D-9750C49EAEFE}"/>
            </a:ext>
          </a:extLst>
        </xdr:cNvPr>
        <xdr:cNvCxnSpPr/>
      </xdr:nvCxnSpPr>
      <xdr:spPr>
        <a:xfrm>
          <a:off x="11277840" y="1020864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DA4FF75C-4A0B-4D5F-9DEE-0191A3FFC92E}"/>
            </a:ext>
          </a:extLst>
        </xdr:cNvPr>
        <xdr:cNvSpPr txBox="1"/>
      </xdr:nvSpPr>
      <xdr:spPr>
        <a:xfrm>
          <a:off x="10910724" y="100739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FD407BF8-8FF9-4E6F-B506-2D7526AD0B49}"/>
            </a:ext>
          </a:extLst>
        </xdr:cNvPr>
        <xdr:cNvCxnSpPr/>
      </xdr:nvCxnSpPr>
      <xdr:spPr>
        <a:xfrm>
          <a:off x="11277840" y="984274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E7905C97-8A58-4612-B2BC-7B9B84B2A934}"/>
            </a:ext>
          </a:extLst>
        </xdr:cNvPr>
        <xdr:cNvSpPr txBox="1"/>
      </xdr:nvSpPr>
      <xdr:spPr>
        <a:xfrm>
          <a:off x="10910724" y="97080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C51C3908-21D3-473C-909F-C9BD06937ADA}"/>
            </a:ext>
          </a:extLst>
        </xdr:cNvPr>
        <xdr:cNvCxnSpPr/>
      </xdr:nvCxnSpPr>
      <xdr:spPr>
        <a:xfrm>
          <a:off x="11277840" y="948438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CCD74320-1E15-4D2B-AC3A-2629FC0104B5}"/>
            </a:ext>
          </a:extLst>
        </xdr:cNvPr>
        <xdr:cNvSpPr txBox="1"/>
      </xdr:nvSpPr>
      <xdr:spPr>
        <a:xfrm>
          <a:off x="10910724" y="9349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BDA04DF1-7413-4E19-AC2F-07646F63FBC4}"/>
            </a:ext>
          </a:extLst>
        </xdr:cNvPr>
        <xdr:cNvCxnSpPr/>
      </xdr:nvCxnSpPr>
      <xdr:spPr>
        <a:xfrm>
          <a:off x="11277840" y="911848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2B167154-D1D9-4471-A008-6EEEB6911436}"/>
            </a:ext>
          </a:extLst>
        </xdr:cNvPr>
        <xdr:cNvSpPr txBox="1"/>
      </xdr:nvSpPr>
      <xdr:spPr>
        <a:xfrm>
          <a:off x="10910724" y="89838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763E6B25-745B-4CA6-8195-7489CBD8453C}"/>
            </a:ext>
          </a:extLst>
        </xdr:cNvPr>
        <xdr:cNvCxnSpPr/>
      </xdr:nvCxnSpPr>
      <xdr:spPr>
        <a:xfrm>
          <a:off x="11277840" y="87525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E7A4C530-8BAD-4BAC-B334-3C5E8039BE32}"/>
            </a:ext>
          </a:extLst>
        </xdr:cNvPr>
        <xdr:cNvSpPr txBox="1"/>
      </xdr:nvSpPr>
      <xdr:spPr>
        <a:xfrm>
          <a:off x="10974844" y="86179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2503E84B-5347-4203-ABBC-F2583B4406B5}"/>
            </a:ext>
          </a:extLst>
        </xdr:cNvPr>
        <xdr:cNvSpPr/>
      </xdr:nvSpPr>
      <xdr:spPr>
        <a:xfrm>
          <a:off x="11277840" y="8752576"/>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26162666-2030-47DC-943D-94703D25BBBC}"/>
            </a:ext>
          </a:extLst>
        </xdr:cNvPr>
        <xdr:cNvCxnSpPr/>
      </xdr:nvCxnSpPr>
      <xdr:spPr>
        <a:xfrm flipV="1">
          <a:off x="14791270" y="9324292"/>
          <a:ext cx="0" cy="101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F5504D26-C2DF-4160-9225-53A3591250A5}"/>
            </a:ext>
          </a:extLst>
        </xdr:cNvPr>
        <xdr:cNvSpPr txBox="1"/>
      </xdr:nvSpPr>
      <xdr:spPr>
        <a:xfrm>
          <a:off x="14830006" y="1034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4C5FE1A4-720C-4D3D-A991-78D684A50CCE}"/>
            </a:ext>
          </a:extLst>
        </xdr:cNvPr>
        <xdr:cNvCxnSpPr/>
      </xdr:nvCxnSpPr>
      <xdr:spPr>
        <a:xfrm>
          <a:off x="14703006" y="1034016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DE650393-F9D8-4C58-93E2-BC1DAA9E33BA}"/>
            </a:ext>
          </a:extLst>
        </xdr:cNvPr>
        <xdr:cNvSpPr txBox="1"/>
      </xdr:nvSpPr>
      <xdr:spPr>
        <a:xfrm>
          <a:off x="14830006" y="91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A35F133-2939-4FD9-8F9A-851438DB4644}"/>
            </a:ext>
          </a:extLst>
        </xdr:cNvPr>
        <xdr:cNvCxnSpPr/>
      </xdr:nvCxnSpPr>
      <xdr:spPr>
        <a:xfrm>
          <a:off x="14703006" y="932429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A31AE10-F266-4771-A5A2-E439F39B4A92}"/>
            </a:ext>
          </a:extLst>
        </xdr:cNvPr>
        <xdr:cNvSpPr txBox="1"/>
      </xdr:nvSpPr>
      <xdr:spPr>
        <a:xfrm>
          <a:off x="14830006" y="9812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AA0FD301-C79B-47FC-B773-8CB75C79632C}"/>
            </a:ext>
          </a:extLst>
        </xdr:cNvPr>
        <xdr:cNvSpPr/>
      </xdr:nvSpPr>
      <xdr:spPr>
        <a:xfrm>
          <a:off x="14741106" y="9833778"/>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5DCE9DA-F962-4894-88AC-3BF97F478AED}"/>
            </a:ext>
          </a:extLst>
        </xdr:cNvPr>
        <xdr:cNvSpPr/>
      </xdr:nvSpPr>
      <xdr:spPr>
        <a:xfrm>
          <a:off x="13974792" y="982044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D865B964-D0F6-41DA-894A-30EDF13B566F}"/>
            </a:ext>
          </a:extLst>
        </xdr:cNvPr>
        <xdr:cNvSpPr/>
      </xdr:nvSpPr>
      <xdr:spPr>
        <a:xfrm>
          <a:off x="13175651" y="980901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4ACB6AFE-2D96-4057-81F2-29F5E220CF09}"/>
            </a:ext>
          </a:extLst>
        </xdr:cNvPr>
        <xdr:cNvSpPr/>
      </xdr:nvSpPr>
      <xdr:spPr>
        <a:xfrm>
          <a:off x="12376509" y="9803298"/>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65407AD7-4C0D-493D-9F6E-B7159E70E500}"/>
            </a:ext>
          </a:extLst>
        </xdr:cNvPr>
        <xdr:cNvSpPr/>
      </xdr:nvSpPr>
      <xdr:spPr>
        <a:xfrm>
          <a:off x="11559396" y="979186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D80B66F-B34F-42EF-9B3E-47C9613C15B6}"/>
            </a:ext>
          </a:extLst>
        </xdr:cNvPr>
        <xdr:cNvSpPr txBox="1"/>
      </xdr:nvSpPr>
      <xdr:spPr>
        <a:xfrm>
          <a:off x="1461937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219E0B3-07EE-4CCC-8FA4-B285012672F4}"/>
            </a:ext>
          </a:extLst>
        </xdr:cNvPr>
        <xdr:cNvSpPr txBox="1"/>
      </xdr:nvSpPr>
      <xdr:spPr>
        <a:xfrm>
          <a:off x="1385306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33036CD-85AD-4534-AC88-CDF527AA9084}"/>
            </a:ext>
          </a:extLst>
        </xdr:cNvPr>
        <xdr:cNvSpPr txBox="1"/>
      </xdr:nvSpPr>
      <xdr:spPr>
        <a:xfrm>
          <a:off x="13053923"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68FB1A7-B1DC-4E94-A10F-F9BCB3D30E5F}"/>
            </a:ext>
          </a:extLst>
        </xdr:cNvPr>
        <xdr:cNvSpPr txBox="1"/>
      </xdr:nvSpPr>
      <xdr:spPr>
        <a:xfrm>
          <a:off x="1224615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DCC829A-A1C3-44E8-BD7E-61C9288FB401}"/>
            </a:ext>
          </a:extLst>
        </xdr:cNvPr>
        <xdr:cNvSpPr txBox="1"/>
      </xdr:nvSpPr>
      <xdr:spPr>
        <a:xfrm>
          <a:off x="1143766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1" name="楕円 550">
          <a:extLst>
            <a:ext uri="{FF2B5EF4-FFF2-40B4-BE49-F238E27FC236}">
              <a16:creationId xmlns:a16="http://schemas.microsoft.com/office/drawing/2014/main" id="{8E4082AB-0126-48E3-A8CE-4485B467E933}"/>
            </a:ext>
          </a:extLst>
        </xdr:cNvPr>
        <xdr:cNvSpPr/>
      </xdr:nvSpPr>
      <xdr:spPr>
        <a:xfrm>
          <a:off x="14741106" y="9643206"/>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9387D9FA-7DAD-4A4C-9373-E441030F542A}"/>
            </a:ext>
          </a:extLst>
        </xdr:cNvPr>
        <xdr:cNvSpPr txBox="1"/>
      </xdr:nvSpPr>
      <xdr:spPr>
        <a:xfrm>
          <a:off x="14830006" y="950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53" name="楕円 552">
          <a:extLst>
            <a:ext uri="{FF2B5EF4-FFF2-40B4-BE49-F238E27FC236}">
              <a16:creationId xmlns:a16="http://schemas.microsoft.com/office/drawing/2014/main" id="{83A06524-03B5-4C2D-B63D-F9BE885C8D95}"/>
            </a:ext>
          </a:extLst>
        </xdr:cNvPr>
        <xdr:cNvSpPr/>
      </xdr:nvSpPr>
      <xdr:spPr>
        <a:xfrm>
          <a:off x="13974792" y="960129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7620</xdr:rowOff>
    </xdr:to>
    <xdr:cxnSp macro="">
      <xdr:nvCxnSpPr>
        <xdr:cNvPr id="554" name="直線コネクタ 553">
          <a:extLst>
            <a:ext uri="{FF2B5EF4-FFF2-40B4-BE49-F238E27FC236}">
              <a16:creationId xmlns:a16="http://schemas.microsoft.com/office/drawing/2014/main" id="{C0C43967-254D-4186-A068-A79F413DE732}"/>
            </a:ext>
          </a:extLst>
        </xdr:cNvPr>
        <xdr:cNvCxnSpPr/>
      </xdr:nvCxnSpPr>
      <xdr:spPr>
        <a:xfrm>
          <a:off x="14025592" y="9652096"/>
          <a:ext cx="766314" cy="3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95885</xdr:rowOff>
    </xdr:from>
    <xdr:to>
      <xdr:col>76</xdr:col>
      <xdr:colOff>165100</xdr:colOff>
      <xdr:row>59</xdr:row>
      <xdr:rowOff>26035</xdr:rowOff>
    </xdr:to>
    <xdr:sp macro="" textlink="">
      <xdr:nvSpPr>
        <xdr:cNvPr id="555" name="楕円 554">
          <a:extLst>
            <a:ext uri="{FF2B5EF4-FFF2-40B4-BE49-F238E27FC236}">
              <a16:creationId xmlns:a16="http://schemas.microsoft.com/office/drawing/2014/main" id="{7A4A7615-EFC5-4293-BFA2-6874F4497AAA}"/>
            </a:ext>
          </a:extLst>
        </xdr:cNvPr>
        <xdr:cNvSpPr/>
      </xdr:nvSpPr>
      <xdr:spPr>
        <a:xfrm>
          <a:off x="13175651" y="961082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58</xdr:row>
      <xdr:rowOff>146685</xdr:rowOff>
    </xdr:to>
    <xdr:cxnSp macro="">
      <xdr:nvCxnSpPr>
        <xdr:cNvPr id="556" name="直線コネクタ 555">
          <a:extLst>
            <a:ext uri="{FF2B5EF4-FFF2-40B4-BE49-F238E27FC236}">
              <a16:creationId xmlns:a16="http://schemas.microsoft.com/office/drawing/2014/main" id="{42719DEC-87D9-4049-9BC5-5F9B6376875D}"/>
            </a:ext>
          </a:extLst>
        </xdr:cNvPr>
        <xdr:cNvCxnSpPr/>
      </xdr:nvCxnSpPr>
      <xdr:spPr>
        <a:xfrm flipV="1">
          <a:off x="13226451" y="9652096"/>
          <a:ext cx="799141"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57" name="楕円 556">
          <a:extLst>
            <a:ext uri="{FF2B5EF4-FFF2-40B4-BE49-F238E27FC236}">
              <a16:creationId xmlns:a16="http://schemas.microsoft.com/office/drawing/2014/main" id="{19E6C0B8-5489-4691-8F03-54478ABA73E8}"/>
            </a:ext>
          </a:extLst>
        </xdr:cNvPr>
        <xdr:cNvSpPr/>
      </xdr:nvSpPr>
      <xdr:spPr>
        <a:xfrm>
          <a:off x="12376509" y="9578436"/>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146685</xdr:rowOff>
    </xdr:to>
    <xdr:cxnSp macro="">
      <xdr:nvCxnSpPr>
        <xdr:cNvPr id="558" name="直線コネクタ 557">
          <a:extLst>
            <a:ext uri="{FF2B5EF4-FFF2-40B4-BE49-F238E27FC236}">
              <a16:creationId xmlns:a16="http://schemas.microsoft.com/office/drawing/2014/main" id="{701DD5BD-51A5-41E3-B3C0-91ED002C29F3}"/>
            </a:ext>
          </a:extLst>
        </xdr:cNvPr>
        <xdr:cNvCxnSpPr/>
      </xdr:nvCxnSpPr>
      <xdr:spPr>
        <a:xfrm>
          <a:off x="12418682" y="9629236"/>
          <a:ext cx="807769"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61595</xdr:rowOff>
    </xdr:from>
    <xdr:to>
      <xdr:col>67</xdr:col>
      <xdr:colOff>101600</xdr:colOff>
      <xdr:row>58</xdr:row>
      <xdr:rowOff>163195</xdr:rowOff>
    </xdr:to>
    <xdr:sp macro="" textlink="">
      <xdr:nvSpPr>
        <xdr:cNvPr id="559" name="楕円 558">
          <a:extLst>
            <a:ext uri="{FF2B5EF4-FFF2-40B4-BE49-F238E27FC236}">
              <a16:creationId xmlns:a16="http://schemas.microsoft.com/office/drawing/2014/main" id="{825F0529-A689-4B92-9621-F1926D6D7EA3}"/>
            </a:ext>
          </a:extLst>
        </xdr:cNvPr>
        <xdr:cNvSpPr/>
      </xdr:nvSpPr>
      <xdr:spPr>
        <a:xfrm>
          <a:off x="11559396" y="95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112395</xdr:rowOff>
    </xdr:from>
    <xdr:to>
      <xdr:col>71</xdr:col>
      <xdr:colOff>177800</xdr:colOff>
      <xdr:row>58</xdr:row>
      <xdr:rowOff>114300</xdr:rowOff>
    </xdr:to>
    <xdr:cxnSp macro="">
      <xdr:nvCxnSpPr>
        <xdr:cNvPr id="560" name="直線コネクタ 559">
          <a:extLst>
            <a:ext uri="{FF2B5EF4-FFF2-40B4-BE49-F238E27FC236}">
              <a16:creationId xmlns:a16="http://schemas.microsoft.com/office/drawing/2014/main" id="{9F64A4EB-DA3F-4005-8AEA-0D03DB9F8F1F}"/>
            </a:ext>
          </a:extLst>
        </xdr:cNvPr>
        <xdr:cNvCxnSpPr/>
      </xdr:nvCxnSpPr>
      <xdr:spPr>
        <a:xfrm>
          <a:off x="11610196" y="9627331"/>
          <a:ext cx="808486"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id="{26001C5C-5C77-40F6-B55A-9FC431E442EA}"/>
            </a:ext>
          </a:extLst>
        </xdr:cNvPr>
        <xdr:cNvSpPr txBox="1"/>
      </xdr:nvSpPr>
      <xdr:spPr>
        <a:xfrm>
          <a:off x="13828308" y="990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D327B43-917F-48C3-BCA8-CDF7DBF668C9}"/>
            </a:ext>
          </a:extLst>
        </xdr:cNvPr>
        <xdr:cNvSpPr txBox="1"/>
      </xdr:nvSpPr>
      <xdr:spPr>
        <a:xfrm>
          <a:off x="13041867" y="98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3B55389D-6949-4375-B775-5A47622360EB}"/>
            </a:ext>
          </a:extLst>
        </xdr:cNvPr>
        <xdr:cNvSpPr txBox="1"/>
      </xdr:nvSpPr>
      <xdr:spPr>
        <a:xfrm>
          <a:off x="12242725" y="9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303CBB92-5D0E-4EA8-AA8E-786AABB7E5DC}"/>
            </a:ext>
          </a:extLst>
        </xdr:cNvPr>
        <xdr:cNvSpPr txBox="1"/>
      </xdr:nvSpPr>
      <xdr:spPr>
        <a:xfrm>
          <a:off x="11425612" y="9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65" name="n_1mainValue【学校施設】&#10;有形固定資産減価償却率">
          <a:extLst>
            <a:ext uri="{FF2B5EF4-FFF2-40B4-BE49-F238E27FC236}">
              <a16:creationId xmlns:a16="http://schemas.microsoft.com/office/drawing/2014/main" id="{72D21BDF-AC6F-4DC0-AD8F-1553E56F504E}"/>
            </a:ext>
          </a:extLst>
        </xdr:cNvPr>
        <xdr:cNvSpPr txBox="1"/>
      </xdr:nvSpPr>
      <xdr:spPr>
        <a:xfrm>
          <a:off x="13828308" y="9384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66" name="n_2mainValue【学校施設】&#10;有形固定資産減価償却率">
          <a:extLst>
            <a:ext uri="{FF2B5EF4-FFF2-40B4-BE49-F238E27FC236}">
              <a16:creationId xmlns:a16="http://schemas.microsoft.com/office/drawing/2014/main" id="{EC3AB4AD-AC1A-42B0-9408-A8E52D7B9D0F}"/>
            </a:ext>
          </a:extLst>
        </xdr:cNvPr>
        <xdr:cNvSpPr txBox="1"/>
      </xdr:nvSpPr>
      <xdr:spPr>
        <a:xfrm>
          <a:off x="13041867" y="9393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67" name="n_3mainValue【学校施設】&#10;有形固定資産減価償却率">
          <a:extLst>
            <a:ext uri="{FF2B5EF4-FFF2-40B4-BE49-F238E27FC236}">
              <a16:creationId xmlns:a16="http://schemas.microsoft.com/office/drawing/2014/main" id="{F41753C9-0C7F-48FE-BC03-BAD35440AE7A}"/>
            </a:ext>
          </a:extLst>
        </xdr:cNvPr>
        <xdr:cNvSpPr txBox="1"/>
      </xdr:nvSpPr>
      <xdr:spPr>
        <a:xfrm>
          <a:off x="12242725" y="9361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8272</xdr:rowOff>
    </xdr:from>
    <xdr:ext cx="405111" cy="259045"/>
    <xdr:sp macro="" textlink="">
      <xdr:nvSpPr>
        <xdr:cNvPr id="568" name="n_4mainValue【学校施設】&#10;有形固定資産減価償却率">
          <a:extLst>
            <a:ext uri="{FF2B5EF4-FFF2-40B4-BE49-F238E27FC236}">
              <a16:creationId xmlns:a16="http://schemas.microsoft.com/office/drawing/2014/main" id="{E8B7A904-141F-4948-A891-2E5F9680F221}"/>
            </a:ext>
          </a:extLst>
        </xdr:cNvPr>
        <xdr:cNvSpPr txBox="1"/>
      </xdr:nvSpPr>
      <xdr:spPr>
        <a:xfrm>
          <a:off x="11425612" y="9359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FB751045-04CE-4116-83CA-44DAB556B60B}"/>
            </a:ext>
          </a:extLst>
        </xdr:cNvPr>
        <xdr:cNvSpPr/>
      </xdr:nvSpPr>
      <xdr:spPr>
        <a:xfrm>
          <a:off x="16562717"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4621AB3-3262-4E0E-BCB6-5195FD861213}"/>
            </a:ext>
          </a:extLst>
        </xdr:cNvPr>
        <xdr:cNvSpPr/>
      </xdr:nvSpPr>
      <xdr:spPr>
        <a:xfrm>
          <a:off x="1668971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EEAB70B3-E93B-4DD1-995A-52ED947B9417}"/>
            </a:ext>
          </a:extLst>
        </xdr:cNvPr>
        <xdr:cNvSpPr/>
      </xdr:nvSpPr>
      <xdr:spPr>
        <a:xfrm>
          <a:off x="1668971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580F691-09FD-4840-ABA7-788949A1F10A}"/>
            </a:ext>
          </a:extLst>
        </xdr:cNvPr>
        <xdr:cNvSpPr/>
      </xdr:nvSpPr>
      <xdr:spPr>
        <a:xfrm>
          <a:off x="1759788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526D9FA-1961-4D7D-B545-6B824DBDF008}"/>
            </a:ext>
          </a:extLst>
        </xdr:cNvPr>
        <xdr:cNvSpPr/>
      </xdr:nvSpPr>
      <xdr:spPr>
        <a:xfrm>
          <a:off x="1759788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BB1FCE07-E080-41C7-9989-D2D407A3C2C9}"/>
            </a:ext>
          </a:extLst>
        </xdr:cNvPr>
        <xdr:cNvSpPr/>
      </xdr:nvSpPr>
      <xdr:spPr>
        <a:xfrm>
          <a:off x="1863305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1A57F9A-D383-4456-8F53-D8C792C81233}"/>
            </a:ext>
          </a:extLst>
        </xdr:cNvPr>
        <xdr:cNvSpPr/>
      </xdr:nvSpPr>
      <xdr:spPr>
        <a:xfrm>
          <a:off x="1863305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52BEC86-4859-418A-8BF3-A56A23442BC2}"/>
            </a:ext>
          </a:extLst>
        </xdr:cNvPr>
        <xdr:cNvSpPr/>
      </xdr:nvSpPr>
      <xdr:spPr>
        <a:xfrm>
          <a:off x="16562717"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38B519BB-956B-4A2F-AE14-F4CEBFF247CD}"/>
            </a:ext>
          </a:extLst>
        </xdr:cNvPr>
        <xdr:cNvSpPr txBox="1"/>
      </xdr:nvSpPr>
      <xdr:spPr>
        <a:xfrm>
          <a:off x="16542589"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D7D1090-0069-433C-B107-9BDE33F3C6BA}"/>
            </a:ext>
          </a:extLst>
        </xdr:cNvPr>
        <xdr:cNvCxnSpPr/>
      </xdr:nvCxnSpPr>
      <xdr:spPr>
        <a:xfrm>
          <a:off x="16562717"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1498E6FB-00E4-438C-982D-0DE20F4C4ACA}"/>
            </a:ext>
          </a:extLst>
        </xdr:cNvPr>
        <xdr:cNvCxnSpPr/>
      </xdr:nvCxnSpPr>
      <xdr:spPr>
        <a:xfrm>
          <a:off x="16562717" y="105745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A6CC5747-B678-4AC3-93A1-D051E664FAE4}"/>
            </a:ext>
          </a:extLst>
        </xdr:cNvPr>
        <xdr:cNvSpPr txBox="1"/>
      </xdr:nvSpPr>
      <xdr:spPr>
        <a:xfrm>
          <a:off x="16149453"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59F46581-96C3-4E23-A235-21A525A6987F}"/>
            </a:ext>
          </a:extLst>
        </xdr:cNvPr>
        <xdr:cNvCxnSpPr/>
      </xdr:nvCxnSpPr>
      <xdr:spPr>
        <a:xfrm>
          <a:off x="16562717" y="102086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D631ED25-F6FE-45DD-B8DD-8D0005911F7D}"/>
            </a:ext>
          </a:extLst>
        </xdr:cNvPr>
        <xdr:cNvSpPr txBox="1"/>
      </xdr:nvSpPr>
      <xdr:spPr>
        <a:xfrm>
          <a:off x="16149453" y="100739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2355CFF2-DDF6-4365-8D7C-50252FBDF7D9}"/>
            </a:ext>
          </a:extLst>
        </xdr:cNvPr>
        <xdr:cNvCxnSpPr/>
      </xdr:nvCxnSpPr>
      <xdr:spPr>
        <a:xfrm>
          <a:off x="16562717" y="984274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706A124B-DAD6-4636-8EFE-EE5F99EF1C76}"/>
            </a:ext>
          </a:extLst>
        </xdr:cNvPr>
        <xdr:cNvSpPr txBox="1"/>
      </xdr:nvSpPr>
      <xdr:spPr>
        <a:xfrm>
          <a:off x="16149453" y="97080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9CA7C6FD-EBB6-4966-925B-B2503CDB0873}"/>
            </a:ext>
          </a:extLst>
        </xdr:cNvPr>
        <xdr:cNvCxnSpPr/>
      </xdr:nvCxnSpPr>
      <xdr:spPr>
        <a:xfrm>
          <a:off x="16562717" y="948438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E794AA60-BF6B-4C31-81CD-8101284398F0}"/>
            </a:ext>
          </a:extLst>
        </xdr:cNvPr>
        <xdr:cNvSpPr txBox="1"/>
      </xdr:nvSpPr>
      <xdr:spPr>
        <a:xfrm>
          <a:off x="16149453" y="9349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585CE681-1464-428E-BC0A-D49E6DA3DE53}"/>
            </a:ext>
          </a:extLst>
        </xdr:cNvPr>
        <xdr:cNvCxnSpPr/>
      </xdr:nvCxnSpPr>
      <xdr:spPr>
        <a:xfrm>
          <a:off x="16562717" y="911848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4AA05155-4184-4CF9-95AD-2BAFB56CF55E}"/>
            </a:ext>
          </a:extLst>
        </xdr:cNvPr>
        <xdr:cNvSpPr txBox="1"/>
      </xdr:nvSpPr>
      <xdr:spPr>
        <a:xfrm>
          <a:off x="16149453" y="89838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F57260CC-C8DB-4313-9CC9-106DD29D5908}"/>
            </a:ext>
          </a:extLst>
        </xdr:cNvPr>
        <xdr:cNvCxnSpPr/>
      </xdr:nvCxnSpPr>
      <xdr:spPr>
        <a:xfrm>
          <a:off x="16562717"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72B72021-8CD4-47FD-B502-EFF7D8B7A64D}"/>
            </a:ext>
          </a:extLst>
        </xdr:cNvPr>
        <xdr:cNvSpPr txBox="1"/>
      </xdr:nvSpPr>
      <xdr:spPr>
        <a:xfrm>
          <a:off x="16085333" y="8617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7B52400-7BDF-48D9-90A5-8322D19EE37C}"/>
            </a:ext>
          </a:extLst>
        </xdr:cNvPr>
        <xdr:cNvSpPr/>
      </xdr:nvSpPr>
      <xdr:spPr>
        <a:xfrm>
          <a:off x="16562717"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89318791-5784-4984-BDC0-F4FB9F3B533D}"/>
            </a:ext>
          </a:extLst>
        </xdr:cNvPr>
        <xdr:cNvCxnSpPr/>
      </xdr:nvCxnSpPr>
      <xdr:spPr>
        <a:xfrm flipV="1">
          <a:off x="20076147" y="9089524"/>
          <a:ext cx="0" cy="124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FF881B69-C965-450C-89B8-1DD2F5A8C1DC}"/>
            </a:ext>
          </a:extLst>
        </xdr:cNvPr>
        <xdr:cNvSpPr txBox="1"/>
      </xdr:nvSpPr>
      <xdr:spPr>
        <a:xfrm>
          <a:off x="20114883" y="1033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6EF5C29E-8724-4376-80F9-1D2EEDE8829D}"/>
            </a:ext>
          </a:extLst>
        </xdr:cNvPr>
        <xdr:cNvCxnSpPr/>
      </xdr:nvCxnSpPr>
      <xdr:spPr>
        <a:xfrm>
          <a:off x="20005855" y="1033108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90A930C8-F1A5-48B0-A23B-55E5EE9B65B7}"/>
            </a:ext>
          </a:extLst>
        </xdr:cNvPr>
        <xdr:cNvSpPr txBox="1"/>
      </xdr:nvSpPr>
      <xdr:spPr>
        <a:xfrm>
          <a:off x="20114883" y="887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5D63E4A9-24B0-4631-BB67-47CD676AEA44}"/>
            </a:ext>
          </a:extLst>
        </xdr:cNvPr>
        <xdr:cNvCxnSpPr/>
      </xdr:nvCxnSpPr>
      <xdr:spPr>
        <a:xfrm>
          <a:off x="20005855" y="908952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D37C5CCA-FF08-406B-9108-123B4732131B}"/>
            </a:ext>
          </a:extLst>
        </xdr:cNvPr>
        <xdr:cNvSpPr txBox="1"/>
      </xdr:nvSpPr>
      <xdr:spPr>
        <a:xfrm>
          <a:off x="20114883" y="10078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E35A093E-51C9-46F3-82D2-8BF30F44F617}"/>
            </a:ext>
          </a:extLst>
        </xdr:cNvPr>
        <xdr:cNvSpPr/>
      </xdr:nvSpPr>
      <xdr:spPr>
        <a:xfrm>
          <a:off x="20025983" y="10099860"/>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8A9F3099-3B87-480C-8594-C55787E91CEE}"/>
            </a:ext>
          </a:extLst>
        </xdr:cNvPr>
        <xdr:cNvSpPr/>
      </xdr:nvSpPr>
      <xdr:spPr>
        <a:xfrm>
          <a:off x="19277642" y="10112623"/>
          <a:ext cx="83628"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69D519A7-7E3F-4A33-BC3E-A6039E4596A1}"/>
            </a:ext>
          </a:extLst>
        </xdr:cNvPr>
        <xdr:cNvSpPr/>
      </xdr:nvSpPr>
      <xdr:spPr>
        <a:xfrm>
          <a:off x="18460528" y="10115672"/>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22700092-91E2-4FED-9CF8-FACB3FAD4E04}"/>
            </a:ext>
          </a:extLst>
        </xdr:cNvPr>
        <xdr:cNvSpPr/>
      </xdr:nvSpPr>
      <xdr:spPr>
        <a:xfrm>
          <a:off x="17661387" y="10093383"/>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DF99577F-D997-4339-9FEB-F982FC6FD343}"/>
            </a:ext>
          </a:extLst>
        </xdr:cNvPr>
        <xdr:cNvSpPr/>
      </xdr:nvSpPr>
      <xdr:spPr>
        <a:xfrm>
          <a:off x="16862245" y="10113766"/>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1021AA8-765A-40CD-8A54-1433A07B9568}"/>
            </a:ext>
          </a:extLst>
        </xdr:cNvPr>
        <xdr:cNvSpPr txBox="1"/>
      </xdr:nvSpPr>
      <xdr:spPr>
        <a:xfrm>
          <a:off x="199042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39C571B-AA16-4C17-8B89-51933D8E9B40}"/>
            </a:ext>
          </a:extLst>
        </xdr:cNvPr>
        <xdr:cNvSpPr txBox="1"/>
      </xdr:nvSpPr>
      <xdr:spPr>
        <a:xfrm>
          <a:off x="19147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9D6B888-CD4C-43F3-9C27-3EEA4065DF42}"/>
            </a:ext>
          </a:extLst>
        </xdr:cNvPr>
        <xdr:cNvSpPr txBox="1"/>
      </xdr:nvSpPr>
      <xdr:spPr>
        <a:xfrm>
          <a:off x="1833880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C8E8114-FC53-4998-B979-E9BD15889AA2}"/>
            </a:ext>
          </a:extLst>
        </xdr:cNvPr>
        <xdr:cNvSpPr txBox="1"/>
      </xdr:nvSpPr>
      <xdr:spPr>
        <a:xfrm>
          <a:off x="1753965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2E73E0E-028C-4552-B3AB-0643486255E1}"/>
            </a:ext>
          </a:extLst>
        </xdr:cNvPr>
        <xdr:cNvSpPr txBox="1"/>
      </xdr:nvSpPr>
      <xdr:spPr>
        <a:xfrm>
          <a:off x="1673189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70168</xdr:rowOff>
    </xdr:from>
    <xdr:to>
      <xdr:col>116</xdr:col>
      <xdr:colOff>114300</xdr:colOff>
      <xdr:row>62</xdr:row>
      <xdr:rowOff>318</xdr:rowOff>
    </xdr:to>
    <xdr:sp macro="" textlink="">
      <xdr:nvSpPr>
        <xdr:cNvPr id="608" name="楕円 607">
          <a:extLst>
            <a:ext uri="{FF2B5EF4-FFF2-40B4-BE49-F238E27FC236}">
              <a16:creationId xmlns:a16="http://schemas.microsoft.com/office/drawing/2014/main" id="{7FFB7305-4CA7-49CE-886B-4A0C36A04D00}"/>
            </a:ext>
          </a:extLst>
        </xdr:cNvPr>
        <xdr:cNvSpPr/>
      </xdr:nvSpPr>
      <xdr:spPr>
        <a:xfrm>
          <a:off x="20025983" y="10076810"/>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93045</xdr:rowOff>
    </xdr:from>
    <xdr:ext cx="469744" cy="259045"/>
    <xdr:sp macro="" textlink="">
      <xdr:nvSpPr>
        <xdr:cNvPr id="609" name="【学校施設】&#10;一人当たり面積該当値テキスト">
          <a:extLst>
            <a:ext uri="{FF2B5EF4-FFF2-40B4-BE49-F238E27FC236}">
              <a16:creationId xmlns:a16="http://schemas.microsoft.com/office/drawing/2014/main" id="{1E4A6272-DDEA-40E1-BC06-1F351BA271FD}"/>
            </a:ext>
          </a:extLst>
        </xdr:cNvPr>
        <xdr:cNvSpPr txBox="1"/>
      </xdr:nvSpPr>
      <xdr:spPr>
        <a:xfrm>
          <a:off x="20114883" y="993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75882</xdr:rowOff>
    </xdr:from>
    <xdr:to>
      <xdr:col>112</xdr:col>
      <xdr:colOff>38100</xdr:colOff>
      <xdr:row>62</xdr:row>
      <xdr:rowOff>6032</xdr:rowOff>
    </xdr:to>
    <xdr:sp macro="" textlink="">
      <xdr:nvSpPr>
        <xdr:cNvPr id="610" name="楕円 609">
          <a:extLst>
            <a:ext uri="{FF2B5EF4-FFF2-40B4-BE49-F238E27FC236}">
              <a16:creationId xmlns:a16="http://schemas.microsoft.com/office/drawing/2014/main" id="{5AF8ABBF-BDB6-41F8-AE23-8D719FB2BC7F}"/>
            </a:ext>
          </a:extLst>
        </xdr:cNvPr>
        <xdr:cNvSpPr/>
      </xdr:nvSpPr>
      <xdr:spPr>
        <a:xfrm>
          <a:off x="19277642" y="10082524"/>
          <a:ext cx="83628"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120968</xdr:rowOff>
    </xdr:from>
    <xdr:to>
      <xdr:col>116</xdr:col>
      <xdr:colOff>63500</xdr:colOff>
      <xdr:row>61</xdr:row>
      <xdr:rowOff>126682</xdr:rowOff>
    </xdr:to>
    <xdr:cxnSp macro="">
      <xdr:nvCxnSpPr>
        <xdr:cNvPr id="611" name="直線コネクタ 610">
          <a:extLst>
            <a:ext uri="{FF2B5EF4-FFF2-40B4-BE49-F238E27FC236}">
              <a16:creationId xmlns:a16="http://schemas.microsoft.com/office/drawing/2014/main" id="{591ACC16-5EF0-4927-B075-AEB98DAA21A2}"/>
            </a:ext>
          </a:extLst>
        </xdr:cNvPr>
        <xdr:cNvCxnSpPr/>
      </xdr:nvCxnSpPr>
      <xdr:spPr>
        <a:xfrm flipV="1">
          <a:off x="19319815" y="10127610"/>
          <a:ext cx="756968"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76644</xdr:rowOff>
    </xdr:from>
    <xdr:to>
      <xdr:col>107</xdr:col>
      <xdr:colOff>101600</xdr:colOff>
      <xdr:row>62</xdr:row>
      <xdr:rowOff>6794</xdr:rowOff>
    </xdr:to>
    <xdr:sp macro="" textlink="">
      <xdr:nvSpPr>
        <xdr:cNvPr id="612" name="楕円 611">
          <a:extLst>
            <a:ext uri="{FF2B5EF4-FFF2-40B4-BE49-F238E27FC236}">
              <a16:creationId xmlns:a16="http://schemas.microsoft.com/office/drawing/2014/main" id="{465AE01D-EDFB-4494-B316-EA9476F24478}"/>
            </a:ext>
          </a:extLst>
        </xdr:cNvPr>
        <xdr:cNvSpPr/>
      </xdr:nvSpPr>
      <xdr:spPr>
        <a:xfrm>
          <a:off x="18460528" y="10083286"/>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126682</xdr:rowOff>
    </xdr:from>
    <xdr:to>
      <xdr:col>111</xdr:col>
      <xdr:colOff>177800</xdr:colOff>
      <xdr:row>61</xdr:row>
      <xdr:rowOff>127444</xdr:rowOff>
    </xdr:to>
    <xdr:cxnSp macro="">
      <xdr:nvCxnSpPr>
        <xdr:cNvPr id="613" name="直線コネクタ 612">
          <a:extLst>
            <a:ext uri="{FF2B5EF4-FFF2-40B4-BE49-F238E27FC236}">
              <a16:creationId xmlns:a16="http://schemas.microsoft.com/office/drawing/2014/main" id="{8B7978C5-A780-4322-ADBF-F025989A967C}"/>
            </a:ext>
          </a:extLst>
        </xdr:cNvPr>
        <xdr:cNvCxnSpPr/>
      </xdr:nvCxnSpPr>
      <xdr:spPr>
        <a:xfrm flipV="1">
          <a:off x="18511328" y="10133324"/>
          <a:ext cx="808487"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112078</xdr:rowOff>
    </xdr:from>
    <xdr:to>
      <xdr:col>102</xdr:col>
      <xdr:colOff>165100</xdr:colOff>
      <xdr:row>62</xdr:row>
      <xdr:rowOff>42228</xdr:rowOff>
    </xdr:to>
    <xdr:sp macro="" textlink="">
      <xdr:nvSpPr>
        <xdr:cNvPr id="614" name="楕円 613">
          <a:extLst>
            <a:ext uri="{FF2B5EF4-FFF2-40B4-BE49-F238E27FC236}">
              <a16:creationId xmlns:a16="http://schemas.microsoft.com/office/drawing/2014/main" id="{4B3EF38E-4277-4F3D-8152-F512CFB65FB9}"/>
            </a:ext>
          </a:extLst>
        </xdr:cNvPr>
        <xdr:cNvSpPr/>
      </xdr:nvSpPr>
      <xdr:spPr>
        <a:xfrm>
          <a:off x="17661387" y="10118720"/>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127444</xdr:rowOff>
    </xdr:from>
    <xdr:to>
      <xdr:col>107</xdr:col>
      <xdr:colOff>50800</xdr:colOff>
      <xdr:row>61</xdr:row>
      <xdr:rowOff>162878</xdr:rowOff>
    </xdr:to>
    <xdr:cxnSp macro="">
      <xdr:nvCxnSpPr>
        <xdr:cNvPr id="615" name="直線コネクタ 614">
          <a:extLst>
            <a:ext uri="{FF2B5EF4-FFF2-40B4-BE49-F238E27FC236}">
              <a16:creationId xmlns:a16="http://schemas.microsoft.com/office/drawing/2014/main" id="{223B0B38-841B-45A7-9CE0-DD81D16DAA49}"/>
            </a:ext>
          </a:extLst>
        </xdr:cNvPr>
        <xdr:cNvCxnSpPr/>
      </xdr:nvCxnSpPr>
      <xdr:spPr>
        <a:xfrm flipV="1">
          <a:off x="17712187" y="10134086"/>
          <a:ext cx="799141"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145224</xdr:rowOff>
    </xdr:from>
    <xdr:to>
      <xdr:col>98</xdr:col>
      <xdr:colOff>38100</xdr:colOff>
      <xdr:row>62</xdr:row>
      <xdr:rowOff>75374</xdr:rowOff>
    </xdr:to>
    <xdr:sp macro="" textlink="">
      <xdr:nvSpPr>
        <xdr:cNvPr id="616" name="楕円 615">
          <a:extLst>
            <a:ext uri="{FF2B5EF4-FFF2-40B4-BE49-F238E27FC236}">
              <a16:creationId xmlns:a16="http://schemas.microsoft.com/office/drawing/2014/main" id="{E268C66C-D415-4BE3-BABE-5DD6495C91E9}"/>
            </a:ext>
          </a:extLst>
        </xdr:cNvPr>
        <xdr:cNvSpPr/>
      </xdr:nvSpPr>
      <xdr:spPr>
        <a:xfrm>
          <a:off x="16862245" y="10151866"/>
          <a:ext cx="83629"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162878</xdr:rowOff>
    </xdr:from>
    <xdr:to>
      <xdr:col>102</xdr:col>
      <xdr:colOff>114300</xdr:colOff>
      <xdr:row>62</xdr:row>
      <xdr:rowOff>24574</xdr:rowOff>
    </xdr:to>
    <xdr:cxnSp macro="">
      <xdr:nvCxnSpPr>
        <xdr:cNvPr id="617" name="直線コネクタ 616">
          <a:extLst>
            <a:ext uri="{FF2B5EF4-FFF2-40B4-BE49-F238E27FC236}">
              <a16:creationId xmlns:a16="http://schemas.microsoft.com/office/drawing/2014/main" id="{106FE016-AA78-4FD2-B5DD-777DDC0DA8AB}"/>
            </a:ext>
          </a:extLst>
        </xdr:cNvPr>
        <xdr:cNvCxnSpPr/>
      </xdr:nvCxnSpPr>
      <xdr:spPr>
        <a:xfrm flipV="1">
          <a:off x="16904418" y="10169520"/>
          <a:ext cx="807769" cy="2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5C3C15A6-FA17-4385-B684-C41F8540A451}"/>
            </a:ext>
          </a:extLst>
        </xdr:cNvPr>
        <xdr:cNvSpPr txBox="1"/>
      </xdr:nvSpPr>
      <xdr:spPr>
        <a:xfrm>
          <a:off x="19098840" y="1019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467260A2-36F7-44D3-ABEA-79E606150395}"/>
            </a:ext>
          </a:extLst>
        </xdr:cNvPr>
        <xdr:cNvSpPr txBox="1"/>
      </xdr:nvSpPr>
      <xdr:spPr>
        <a:xfrm>
          <a:off x="18294427" y="1020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D8809931-E635-40C4-9BAC-9D531B00E91D}"/>
            </a:ext>
          </a:extLst>
        </xdr:cNvPr>
        <xdr:cNvSpPr txBox="1"/>
      </xdr:nvSpPr>
      <xdr:spPr>
        <a:xfrm>
          <a:off x="17495285" y="98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A732A9DC-FBA7-47F9-8652-C13DDDD643B1}"/>
            </a:ext>
          </a:extLst>
        </xdr:cNvPr>
        <xdr:cNvSpPr txBox="1"/>
      </xdr:nvSpPr>
      <xdr:spPr>
        <a:xfrm>
          <a:off x="16696144" y="989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22559</xdr:rowOff>
    </xdr:from>
    <xdr:ext cx="469744" cy="259045"/>
    <xdr:sp macro="" textlink="">
      <xdr:nvSpPr>
        <xdr:cNvPr id="622" name="n_1mainValue【学校施設】&#10;一人当たり面積">
          <a:extLst>
            <a:ext uri="{FF2B5EF4-FFF2-40B4-BE49-F238E27FC236}">
              <a16:creationId xmlns:a16="http://schemas.microsoft.com/office/drawing/2014/main" id="{F73FC0D5-1EAC-4328-94EA-4546E5138AA0}"/>
            </a:ext>
          </a:extLst>
        </xdr:cNvPr>
        <xdr:cNvSpPr txBox="1"/>
      </xdr:nvSpPr>
      <xdr:spPr>
        <a:xfrm>
          <a:off x="19098840" y="986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23321</xdr:rowOff>
    </xdr:from>
    <xdr:ext cx="469744" cy="259045"/>
    <xdr:sp macro="" textlink="">
      <xdr:nvSpPr>
        <xdr:cNvPr id="623" name="n_2mainValue【学校施設】&#10;一人当たり面積">
          <a:extLst>
            <a:ext uri="{FF2B5EF4-FFF2-40B4-BE49-F238E27FC236}">
              <a16:creationId xmlns:a16="http://schemas.microsoft.com/office/drawing/2014/main" id="{8F04804E-092A-4575-BB77-68E4EDA002A9}"/>
            </a:ext>
          </a:extLst>
        </xdr:cNvPr>
        <xdr:cNvSpPr txBox="1"/>
      </xdr:nvSpPr>
      <xdr:spPr>
        <a:xfrm>
          <a:off x="18294427" y="986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33355</xdr:rowOff>
    </xdr:from>
    <xdr:ext cx="469744" cy="259045"/>
    <xdr:sp macro="" textlink="">
      <xdr:nvSpPr>
        <xdr:cNvPr id="624" name="n_3mainValue【学校施設】&#10;一人当たり面積">
          <a:extLst>
            <a:ext uri="{FF2B5EF4-FFF2-40B4-BE49-F238E27FC236}">
              <a16:creationId xmlns:a16="http://schemas.microsoft.com/office/drawing/2014/main" id="{C413A908-B66A-4507-A8E9-BCD9D263B2B3}"/>
            </a:ext>
          </a:extLst>
        </xdr:cNvPr>
        <xdr:cNvSpPr txBox="1"/>
      </xdr:nvSpPr>
      <xdr:spPr>
        <a:xfrm>
          <a:off x="17495285" y="1020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66501</xdr:rowOff>
    </xdr:from>
    <xdr:ext cx="469744" cy="259045"/>
    <xdr:sp macro="" textlink="">
      <xdr:nvSpPr>
        <xdr:cNvPr id="625" name="n_4mainValue【学校施設】&#10;一人当たり面積">
          <a:extLst>
            <a:ext uri="{FF2B5EF4-FFF2-40B4-BE49-F238E27FC236}">
              <a16:creationId xmlns:a16="http://schemas.microsoft.com/office/drawing/2014/main" id="{FF6915DB-8AA3-4A44-B24F-C74BD4EC2DF3}"/>
            </a:ext>
          </a:extLst>
        </xdr:cNvPr>
        <xdr:cNvSpPr txBox="1"/>
      </xdr:nvSpPr>
      <xdr:spPr>
        <a:xfrm>
          <a:off x="16696144" y="1023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9024EDE4-F2A2-4166-9932-BAFCD5542532}"/>
            </a:ext>
          </a:extLst>
        </xdr:cNvPr>
        <xdr:cNvSpPr/>
      </xdr:nvSpPr>
      <xdr:spPr>
        <a:xfrm>
          <a:off x="11277840" y="11306355"/>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D883621E-732A-4BD2-B87C-9D299D5AB330}"/>
            </a:ext>
          </a:extLst>
        </xdr:cNvPr>
        <xdr:cNvSpPr/>
      </xdr:nvSpPr>
      <xdr:spPr>
        <a:xfrm>
          <a:off x="11386868"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FCC2718-880D-4677-893D-F6E14B34C267}"/>
            </a:ext>
          </a:extLst>
        </xdr:cNvPr>
        <xdr:cNvSpPr/>
      </xdr:nvSpPr>
      <xdr:spPr>
        <a:xfrm>
          <a:off x="11386868"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8A9FC202-6A97-4714-BC6E-22E4B877784A}"/>
            </a:ext>
          </a:extLst>
        </xdr:cNvPr>
        <xdr:cNvSpPr/>
      </xdr:nvSpPr>
      <xdr:spPr>
        <a:xfrm>
          <a:off x="1231300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61E8F3F-903F-49EC-8C96-41A013714C6B}"/>
            </a:ext>
          </a:extLst>
        </xdr:cNvPr>
        <xdr:cNvSpPr/>
      </xdr:nvSpPr>
      <xdr:spPr>
        <a:xfrm>
          <a:off x="1231300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49277976-AB14-47B1-9625-6AFEE5F49AEC}"/>
            </a:ext>
          </a:extLst>
        </xdr:cNvPr>
        <xdr:cNvSpPr/>
      </xdr:nvSpPr>
      <xdr:spPr>
        <a:xfrm>
          <a:off x="1334817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60930ACE-06DD-4402-A9D6-C490FF69B957}"/>
            </a:ext>
          </a:extLst>
        </xdr:cNvPr>
        <xdr:cNvSpPr/>
      </xdr:nvSpPr>
      <xdr:spPr>
        <a:xfrm>
          <a:off x="1334817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A00DB226-C0E1-4965-9866-556CFCF91D53}"/>
            </a:ext>
          </a:extLst>
        </xdr:cNvPr>
        <xdr:cNvSpPr/>
      </xdr:nvSpPr>
      <xdr:spPr>
        <a:xfrm>
          <a:off x="11277840" y="12396518"/>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8F0439BE-8DB8-4C4A-8B2A-4E2C8680867C}"/>
            </a:ext>
          </a:extLst>
        </xdr:cNvPr>
        <xdr:cNvSpPr txBox="1"/>
      </xdr:nvSpPr>
      <xdr:spPr>
        <a:xfrm>
          <a:off x="11239740"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1C7A5DB1-3BFE-467D-86DE-0619E28A1107}"/>
            </a:ext>
          </a:extLst>
        </xdr:cNvPr>
        <xdr:cNvCxnSpPr/>
      </xdr:nvCxnSpPr>
      <xdr:spPr>
        <a:xfrm>
          <a:off x="11277840" y="145843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57FBC722-E069-49E2-A592-21458815D2B5}"/>
            </a:ext>
          </a:extLst>
        </xdr:cNvPr>
        <xdr:cNvSpPr txBox="1"/>
      </xdr:nvSpPr>
      <xdr:spPr>
        <a:xfrm>
          <a:off x="10864576"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2273C48F-28C2-474B-85C1-2F5B9F914952}"/>
            </a:ext>
          </a:extLst>
        </xdr:cNvPr>
        <xdr:cNvCxnSpPr/>
      </xdr:nvCxnSpPr>
      <xdr:spPr>
        <a:xfrm>
          <a:off x="11277840" y="142642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D6CAB6F0-B67C-490D-8901-0BD6F03EA4C5}"/>
            </a:ext>
          </a:extLst>
        </xdr:cNvPr>
        <xdr:cNvSpPr txBox="1"/>
      </xdr:nvSpPr>
      <xdr:spPr>
        <a:xfrm>
          <a:off x="10864576" y="141306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FCFC4372-7D70-4751-91B9-FAA004DD733B}"/>
            </a:ext>
          </a:extLst>
        </xdr:cNvPr>
        <xdr:cNvCxnSpPr/>
      </xdr:nvCxnSpPr>
      <xdr:spPr>
        <a:xfrm>
          <a:off x="11277840" y="1395389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F1418FFE-02BD-43DA-91A8-99F67B4E6377}"/>
            </a:ext>
          </a:extLst>
        </xdr:cNvPr>
        <xdr:cNvSpPr txBox="1"/>
      </xdr:nvSpPr>
      <xdr:spPr>
        <a:xfrm>
          <a:off x="10910724" y="138192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705AED31-3249-440C-BC2C-FDC65A2E88FC}"/>
            </a:ext>
          </a:extLst>
        </xdr:cNvPr>
        <xdr:cNvCxnSpPr/>
      </xdr:nvCxnSpPr>
      <xdr:spPr>
        <a:xfrm>
          <a:off x="11277840" y="1364241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FF792F98-8C3B-443B-B022-AE8FCBE51C16}"/>
            </a:ext>
          </a:extLst>
        </xdr:cNvPr>
        <xdr:cNvSpPr txBox="1"/>
      </xdr:nvSpPr>
      <xdr:spPr>
        <a:xfrm>
          <a:off x="10910724" y="135077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FE66E64B-9B1E-4EC3-944C-2779D5F57C15}"/>
            </a:ext>
          </a:extLst>
        </xdr:cNvPr>
        <xdr:cNvCxnSpPr/>
      </xdr:nvCxnSpPr>
      <xdr:spPr>
        <a:xfrm>
          <a:off x="11277840" y="1333094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5EF1445B-9024-47CA-8CAD-4E2901255B6F}"/>
            </a:ext>
          </a:extLst>
        </xdr:cNvPr>
        <xdr:cNvSpPr txBox="1"/>
      </xdr:nvSpPr>
      <xdr:spPr>
        <a:xfrm>
          <a:off x="10910724" y="131962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975E68C1-251F-4A84-B2CE-654603F6B152}"/>
            </a:ext>
          </a:extLst>
        </xdr:cNvPr>
        <xdr:cNvCxnSpPr/>
      </xdr:nvCxnSpPr>
      <xdr:spPr>
        <a:xfrm>
          <a:off x="11277840" y="1301946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F4935B57-76B9-4C1C-AD28-29AA9DC46B82}"/>
            </a:ext>
          </a:extLst>
        </xdr:cNvPr>
        <xdr:cNvSpPr txBox="1"/>
      </xdr:nvSpPr>
      <xdr:spPr>
        <a:xfrm>
          <a:off x="10910724" y="128847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AD43D573-25D0-4C7C-A253-9C2438D45B22}"/>
            </a:ext>
          </a:extLst>
        </xdr:cNvPr>
        <xdr:cNvCxnSpPr/>
      </xdr:nvCxnSpPr>
      <xdr:spPr>
        <a:xfrm>
          <a:off x="11277840" y="1270799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A86C124B-6FAD-4376-9E1E-1A941A43A791}"/>
            </a:ext>
          </a:extLst>
        </xdr:cNvPr>
        <xdr:cNvSpPr txBox="1"/>
      </xdr:nvSpPr>
      <xdr:spPr>
        <a:xfrm>
          <a:off x="10974844" y="1257331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EB8274BB-FDC2-44CE-A859-6F5D77D531FB}"/>
            </a:ext>
          </a:extLst>
        </xdr:cNvPr>
        <xdr:cNvCxnSpPr/>
      </xdr:nvCxnSpPr>
      <xdr:spPr>
        <a:xfrm>
          <a:off x="11277840" y="123965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B03D4EBB-5B4E-4434-BEAE-D3E5539FE8BD}"/>
            </a:ext>
          </a:extLst>
        </xdr:cNvPr>
        <xdr:cNvSpPr/>
      </xdr:nvSpPr>
      <xdr:spPr>
        <a:xfrm>
          <a:off x="11277840" y="12396518"/>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2E0FF757-7C0F-4654-850F-89BAB6EC170B}"/>
            </a:ext>
          </a:extLst>
        </xdr:cNvPr>
        <xdr:cNvCxnSpPr/>
      </xdr:nvCxnSpPr>
      <xdr:spPr>
        <a:xfrm flipV="1">
          <a:off x="14791270" y="12765143"/>
          <a:ext cx="0" cy="1499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525C2939-52AE-4F62-A721-92C9488BAD03}"/>
            </a:ext>
          </a:extLst>
        </xdr:cNvPr>
        <xdr:cNvSpPr txBox="1"/>
      </xdr:nvSpPr>
      <xdr:spPr>
        <a:xfrm>
          <a:off x="14830006" y="142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8AE893A6-45DC-42C8-ADF9-4200B0710E84}"/>
            </a:ext>
          </a:extLst>
        </xdr:cNvPr>
        <xdr:cNvCxnSpPr/>
      </xdr:nvCxnSpPr>
      <xdr:spPr>
        <a:xfrm>
          <a:off x="14703006" y="1426429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B77E67AF-C91D-43DF-B3EA-AD63B641B369}"/>
            </a:ext>
          </a:extLst>
        </xdr:cNvPr>
        <xdr:cNvSpPr txBox="1"/>
      </xdr:nvSpPr>
      <xdr:spPr>
        <a:xfrm>
          <a:off x="14830006" y="12547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65B0FED1-C477-49EB-96A1-3BE2779B8522}"/>
            </a:ext>
          </a:extLst>
        </xdr:cNvPr>
        <xdr:cNvCxnSpPr/>
      </xdr:nvCxnSpPr>
      <xdr:spPr>
        <a:xfrm>
          <a:off x="14703006" y="1276514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a:extLst>
            <a:ext uri="{FF2B5EF4-FFF2-40B4-BE49-F238E27FC236}">
              <a16:creationId xmlns:a16="http://schemas.microsoft.com/office/drawing/2014/main" id="{CDE3C9C2-9FA4-485D-B2E1-3787432500B8}"/>
            </a:ext>
          </a:extLst>
        </xdr:cNvPr>
        <xdr:cNvSpPr txBox="1"/>
      </xdr:nvSpPr>
      <xdr:spPr>
        <a:xfrm>
          <a:off x="14830006" y="13487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A9CC2186-2662-4D36-96DD-F288D25E93CA}"/>
            </a:ext>
          </a:extLst>
        </xdr:cNvPr>
        <xdr:cNvSpPr/>
      </xdr:nvSpPr>
      <xdr:spPr>
        <a:xfrm>
          <a:off x="14741106" y="13509360"/>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6583B1B1-FAD6-47F4-9CED-7E3E7726A3B6}"/>
            </a:ext>
          </a:extLst>
        </xdr:cNvPr>
        <xdr:cNvSpPr/>
      </xdr:nvSpPr>
      <xdr:spPr>
        <a:xfrm>
          <a:off x="13974792" y="134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2C10DB7B-F9D1-4946-BA94-995F18F1E73F}"/>
            </a:ext>
          </a:extLst>
        </xdr:cNvPr>
        <xdr:cNvSpPr/>
      </xdr:nvSpPr>
      <xdr:spPr>
        <a:xfrm>
          <a:off x="13175651" y="1354201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62F1197-C421-4D6E-8944-F71B9939A103}"/>
            </a:ext>
          </a:extLst>
        </xdr:cNvPr>
        <xdr:cNvSpPr/>
      </xdr:nvSpPr>
      <xdr:spPr>
        <a:xfrm>
          <a:off x="12376509" y="13551813"/>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157C1502-FA72-49DF-8282-809C1D0F1277}"/>
            </a:ext>
          </a:extLst>
        </xdr:cNvPr>
        <xdr:cNvSpPr/>
      </xdr:nvSpPr>
      <xdr:spPr>
        <a:xfrm>
          <a:off x="11559396" y="135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22F387E-9E0D-4CBD-8594-D64DCCAF25BF}"/>
            </a:ext>
          </a:extLst>
        </xdr:cNvPr>
        <xdr:cNvSpPr txBox="1"/>
      </xdr:nvSpPr>
      <xdr:spPr>
        <a:xfrm>
          <a:off x="1461937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0D22A4F-B92B-4C60-AB57-BC1C86EBE62A}"/>
            </a:ext>
          </a:extLst>
        </xdr:cNvPr>
        <xdr:cNvSpPr txBox="1"/>
      </xdr:nvSpPr>
      <xdr:spPr>
        <a:xfrm>
          <a:off x="1385306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4F6902F-B4F7-4C8C-BA74-37FACC3E6CFF}"/>
            </a:ext>
          </a:extLst>
        </xdr:cNvPr>
        <xdr:cNvSpPr txBox="1"/>
      </xdr:nvSpPr>
      <xdr:spPr>
        <a:xfrm>
          <a:off x="13053923"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1BA9D06-CFE8-4EDF-92F6-C87EBE6D6054}"/>
            </a:ext>
          </a:extLst>
        </xdr:cNvPr>
        <xdr:cNvSpPr txBox="1"/>
      </xdr:nvSpPr>
      <xdr:spPr>
        <a:xfrm>
          <a:off x="1224615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FF61311-D3A9-4AB4-81B9-89CFEA52EC82}"/>
            </a:ext>
          </a:extLst>
        </xdr:cNvPr>
        <xdr:cNvSpPr txBox="1"/>
      </xdr:nvSpPr>
      <xdr:spPr>
        <a:xfrm>
          <a:off x="1143766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73842</xdr:rowOff>
    </xdr:from>
    <xdr:to>
      <xdr:col>85</xdr:col>
      <xdr:colOff>177800</xdr:colOff>
      <xdr:row>81</xdr:row>
      <xdr:rowOff>3992</xdr:rowOff>
    </xdr:to>
    <xdr:sp macro="" textlink="">
      <xdr:nvSpPr>
        <xdr:cNvPr id="667" name="楕円 666">
          <a:extLst>
            <a:ext uri="{FF2B5EF4-FFF2-40B4-BE49-F238E27FC236}">
              <a16:creationId xmlns:a16="http://schemas.microsoft.com/office/drawing/2014/main" id="{0A309A49-6747-48BD-809E-EF069E8CBE67}"/>
            </a:ext>
          </a:extLst>
        </xdr:cNvPr>
        <xdr:cNvSpPr/>
      </xdr:nvSpPr>
      <xdr:spPr>
        <a:xfrm>
          <a:off x="14741106" y="13194619"/>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96719</xdr:rowOff>
    </xdr:from>
    <xdr:ext cx="405111" cy="259045"/>
    <xdr:sp macro="" textlink="">
      <xdr:nvSpPr>
        <xdr:cNvPr id="668" name="【児童館】&#10;有形固定資産減価償却率該当値テキスト">
          <a:extLst>
            <a:ext uri="{FF2B5EF4-FFF2-40B4-BE49-F238E27FC236}">
              <a16:creationId xmlns:a16="http://schemas.microsoft.com/office/drawing/2014/main" id="{E32FC264-0154-4313-8279-BB1A15E53BD7}"/>
            </a:ext>
          </a:extLst>
        </xdr:cNvPr>
        <xdr:cNvSpPr txBox="1"/>
      </xdr:nvSpPr>
      <xdr:spPr>
        <a:xfrm>
          <a:off x="14830006" y="1305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xdr:rowOff>
    </xdr:from>
    <xdr:to>
      <xdr:col>81</xdr:col>
      <xdr:colOff>101600</xdr:colOff>
      <xdr:row>80</xdr:row>
      <xdr:rowOff>110127</xdr:rowOff>
    </xdr:to>
    <xdr:sp macro="" textlink="">
      <xdr:nvSpPr>
        <xdr:cNvPr id="669" name="楕円 668">
          <a:extLst>
            <a:ext uri="{FF2B5EF4-FFF2-40B4-BE49-F238E27FC236}">
              <a16:creationId xmlns:a16="http://schemas.microsoft.com/office/drawing/2014/main" id="{0A4A4A06-792F-4832-B9E6-16485D4DA2D8}"/>
            </a:ext>
          </a:extLst>
        </xdr:cNvPr>
        <xdr:cNvSpPr/>
      </xdr:nvSpPr>
      <xdr:spPr>
        <a:xfrm>
          <a:off x="13974792" y="131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59327</xdr:rowOff>
    </xdr:from>
    <xdr:to>
      <xdr:col>85</xdr:col>
      <xdr:colOff>127000</xdr:colOff>
      <xdr:row>80</xdr:row>
      <xdr:rowOff>124642</xdr:rowOff>
    </xdr:to>
    <xdr:cxnSp macro="">
      <xdr:nvCxnSpPr>
        <xdr:cNvPr id="670" name="直線コネクタ 669">
          <a:extLst>
            <a:ext uri="{FF2B5EF4-FFF2-40B4-BE49-F238E27FC236}">
              <a16:creationId xmlns:a16="http://schemas.microsoft.com/office/drawing/2014/main" id="{2E48B7D3-5F61-4CE1-8889-F634CF541AF4}"/>
            </a:ext>
          </a:extLst>
        </xdr:cNvPr>
        <xdr:cNvCxnSpPr/>
      </xdr:nvCxnSpPr>
      <xdr:spPr>
        <a:xfrm>
          <a:off x="14025592" y="13180104"/>
          <a:ext cx="766314"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671" name="楕円 670">
          <a:extLst>
            <a:ext uri="{FF2B5EF4-FFF2-40B4-BE49-F238E27FC236}">
              <a16:creationId xmlns:a16="http://schemas.microsoft.com/office/drawing/2014/main" id="{CEC6517E-6823-47B0-AC5B-7D169B5A37F1}"/>
            </a:ext>
          </a:extLst>
        </xdr:cNvPr>
        <xdr:cNvSpPr/>
      </xdr:nvSpPr>
      <xdr:spPr>
        <a:xfrm>
          <a:off x="13175651" y="131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80</xdr:row>
      <xdr:rowOff>72389</xdr:rowOff>
    </xdr:to>
    <xdr:cxnSp macro="">
      <xdr:nvCxnSpPr>
        <xdr:cNvPr id="672" name="直線コネクタ 671">
          <a:extLst>
            <a:ext uri="{FF2B5EF4-FFF2-40B4-BE49-F238E27FC236}">
              <a16:creationId xmlns:a16="http://schemas.microsoft.com/office/drawing/2014/main" id="{09F83C92-2C6E-4072-A591-3EF996F07A9B}"/>
            </a:ext>
          </a:extLst>
        </xdr:cNvPr>
        <xdr:cNvCxnSpPr/>
      </xdr:nvCxnSpPr>
      <xdr:spPr>
        <a:xfrm flipV="1">
          <a:off x="13226451" y="13180104"/>
          <a:ext cx="799141"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101600</xdr:rowOff>
    </xdr:from>
    <xdr:to>
      <xdr:col>72</xdr:col>
      <xdr:colOff>38100</xdr:colOff>
      <xdr:row>82</xdr:row>
      <xdr:rowOff>31750</xdr:rowOff>
    </xdr:to>
    <xdr:sp macro="" textlink="">
      <xdr:nvSpPr>
        <xdr:cNvPr id="673" name="楕円 672">
          <a:extLst>
            <a:ext uri="{FF2B5EF4-FFF2-40B4-BE49-F238E27FC236}">
              <a16:creationId xmlns:a16="http://schemas.microsoft.com/office/drawing/2014/main" id="{BDB36EF6-33E8-4D5A-9BEB-81034C441C47}"/>
            </a:ext>
          </a:extLst>
        </xdr:cNvPr>
        <xdr:cNvSpPr/>
      </xdr:nvSpPr>
      <xdr:spPr>
        <a:xfrm>
          <a:off x="12376509" y="13386279"/>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81</xdr:row>
      <xdr:rowOff>152400</xdr:rowOff>
    </xdr:to>
    <xdr:cxnSp macro="">
      <xdr:nvCxnSpPr>
        <xdr:cNvPr id="674" name="直線コネクタ 673">
          <a:extLst>
            <a:ext uri="{FF2B5EF4-FFF2-40B4-BE49-F238E27FC236}">
              <a16:creationId xmlns:a16="http://schemas.microsoft.com/office/drawing/2014/main" id="{C40652C7-6A94-4D26-839A-230B62B168BB}"/>
            </a:ext>
          </a:extLst>
        </xdr:cNvPr>
        <xdr:cNvCxnSpPr/>
      </xdr:nvCxnSpPr>
      <xdr:spPr>
        <a:xfrm flipV="1">
          <a:off x="12418682" y="13193166"/>
          <a:ext cx="807769" cy="24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54248</xdr:rowOff>
    </xdr:from>
    <xdr:to>
      <xdr:col>67</xdr:col>
      <xdr:colOff>101600</xdr:colOff>
      <xdr:row>81</xdr:row>
      <xdr:rowOff>155848</xdr:rowOff>
    </xdr:to>
    <xdr:sp macro="" textlink="">
      <xdr:nvSpPr>
        <xdr:cNvPr id="675" name="楕円 674">
          <a:extLst>
            <a:ext uri="{FF2B5EF4-FFF2-40B4-BE49-F238E27FC236}">
              <a16:creationId xmlns:a16="http://schemas.microsoft.com/office/drawing/2014/main" id="{EA191994-4CDB-400C-ABF6-25871312A9F3}"/>
            </a:ext>
          </a:extLst>
        </xdr:cNvPr>
        <xdr:cNvSpPr/>
      </xdr:nvSpPr>
      <xdr:spPr>
        <a:xfrm>
          <a:off x="11559396" y="133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105048</xdr:rowOff>
    </xdr:from>
    <xdr:to>
      <xdr:col>71</xdr:col>
      <xdr:colOff>177800</xdr:colOff>
      <xdr:row>81</xdr:row>
      <xdr:rowOff>152400</xdr:rowOff>
    </xdr:to>
    <xdr:cxnSp macro="">
      <xdr:nvCxnSpPr>
        <xdr:cNvPr id="676" name="直線コネクタ 675">
          <a:extLst>
            <a:ext uri="{FF2B5EF4-FFF2-40B4-BE49-F238E27FC236}">
              <a16:creationId xmlns:a16="http://schemas.microsoft.com/office/drawing/2014/main" id="{9C210709-79DA-42AF-A4A6-231B6506DB6A}"/>
            </a:ext>
          </a:extLst>
        </xdr:cNvPr>
        <xdr:cNvCxnSpPr/>
      </xdr:nvCxnSpPr>
      <xdr:spPr>
        <a:xfrm>
          <a:off x="11610196" y="13389727"/>
          <a:ext cx="808486"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7" name="n_1aveValue【児童館】&#10;有形固定資産減価償却率">
          <a:extLst>
            <a:ext uri="{FF2B5EF4-FFF2-40B4-BE49-F238E27FC236}">
              <a16:creationId xmlns:a16="http://schemas.microsoft.com/office/drawing/2014/main" id="{619F50BD-9672-4419-BABE-A6EA7E69E798}"/>
            </a:ext>
          </a:extLst>
        </xdr:cNvPr>
        <xdr:cNvSpPr txBox="1"/>
      </xdr:nvSpPr>
      <xdr:spPr>
        <a:xfrm>
          <a:off x="13828308" y="135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a:extLst>
            <a:ext uri="{FF2B5EF4-FFF2-40B4-BE49-F238E27FC236}">
              <a16:creationId xmlns:a16="http://schemas.microsoft.com/office/drawing/2014/main" id="{E76C080A-B492-42D8-9F66-EC3C0E1DFE74}"/>
            </a:ext>
          </a:extLst>
        </xdr:cNvPr>
        <xdr:cNvSpPr txBox="1"/>
      </xdr:nvSpPr>
      <xdr:spPr>
        <a:xfrm>
          <a:off x="13041867" y="1362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a:extLst>
            <a:ext uri="{FF2B5EF4-FFF2-40B4-BE49-F238E27FC236}">
              <a16:creationId xmlns:a16="http://schemas.microsoft.com/office/drawing/2014/main" id="{9FB440B8-E084-49AA-807C-A7F076702A67}"/>
            </a:ext>
          </a:extLst>
        </xdr:cNvPr>
        <xdr:cNvSpPr txBox="1"/>
      </xdr:nvSpPr>
      <xdr:spPr>
        <a:xfrm>
          <a:off x="12242725" y="1363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a:extLst>
            <a:ext uri="{FF2B5EF4-FFF2-40B4-BE49-F238E27FC236}">
              <a16:creationId xmlns:a16="http://schemas.microsoft.com/office/drawing/2014/main" id="{C63F2E54-F2AF-4D29-B119-D15A3A88E910}"/>
            </a:ext>
          </a:extLst>
        </xdr:cNvPr>
        <xdr:cNvSpPr txBox="1"/>
      </xdr:nvSpPr>
      <xdr:spPr>
        <a:xfrm>
          <a:off x="11425612" y="13603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126654</xdr:rowOff>
    </xdr:from>
    <xdr:ext cx="405111" cy="259045"/>
    <xdr:sp macro="" textlink="">
      <xdr:nvSpPr>
        <xdr:cNvPr id="681" name="n_1mainValue【児童館】&#10;有形固定資産減価償却率">
          <a:extLst>
            <a:ext uri="{FF2B5EF4-FFF2-40B4-BE49-F238E27FC236}">
              <a16:creationId xmlns:a16="http://schemas.microsoft.com/office/drawing/2014/main" id="{5F29B80A-F0EA-4D1A-A058-35A805CB6406}"/>
            </a:ext>
          </a:extLst>
        </xdr:cNvPr>
        <xdr:cNvSpPr txBox="1"/>
      </xdr:nvSpPr>
      <xdr:spPr>
        <a:xfrm>
          <a:off x="13828308" y="1291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682" name="n_2mainValue【児童館】&#10;有形固定資産減価償却率">
          <a:extLst>
            <a:ext uri="{FF2B5EF4-FFF2-40B4-BE49-F238E27FC236}">
              <a16:creationId xmlns:a16="http://schemas.microsoft.com/office/drawing/2014/main" id="{00840981-2AB3-4741-8550-CA0A4FC6E737}"/>
            </a:ext>
          </a:extLst>
        </xdr:cNvPr>
        <xdr:cNvSpPr txBox="1"/>
      </xdr:nvSpPr>
      <xdr:spPr>
        <a:xfrm>
          <a:off x="13041867" y="1293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48277</xdr:rowOff>
    </xdr:from>
    <xdr:ext cx="405111" cy="259045"/>
    <xdr:sp macro="" textlink="">
      <xdr:nvSpPr>
        <xdr:cNvPr id="683" name="n_3mainValue【児童館】&#10;有形固定資産減価償却率">
          <a:extLst>
            <a:ext uri="{FF2B5EF4-FFF2-40B4-BE49-F238E27FC236}">
              <a16:creationId xmlns:a16="http://schemas.microsoft.com/office/drawing/2014/main" id="{D0258980-3EDA-4568-94A1-D6B9F3B03CAB}"/>
            </a:ext>
          </a:extLst>
        </xdr:cNvPr>
        <xdr:cNvSpPr txBox="1"/>
      </xdr:nvSpPr>
      <xdr:spPr>
        <a:xfrm>
          <a:off x="12242725" y="1316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925</xdr:rowOff>
    </xdr:from>
    <xdr:ext cx="405111" cy="259045"/>
    <xdr:sp macro="" textlink="">
      <xdr:nvSpPr>
        <xdr:cNvPr id="684" name="n_4mainValue【児童館】&#10;有形固定資産減価償却率">
          <a:extLst>
            <a:ext uri="{FF2B5EF4-FFF2-40B4-BE49-F238E27FC236}">
              <a16:creationId xmlns:a16="http://schemas.microsoft.com/office/drawing/2014/main" id="{8EC63C46-4629-4903-BEFE-4A01CAD0FF98}"/>
            </a:ext>
          </a:extLst>
        </xdr:cNvPr>
        <xdr:cNvSpPr txBox="1"/>
      </xdr:nvSpPr>
      <xdr:spPr>
        <a:xfrm>
          <a:off x="11425612" y="1312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B34764E-A145-4283-9DB5-59D1687B8956}"/>
            </a:ext>
          </a:extLst>
        </xdr:cNvPr>
        <xdr:cNvSpPr/>
      </xdr:nvSpPr>
      <xdr:spPr>
        <a:xfrm>
          <a:off x="16562717"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621A351C-7BC4-4056-8940-F62BCB128D7B}"/>
            </a:ext>
          </a:extLst>
        </xdr:cNvPr>
        <xdr:cNvSpPr/>
      </xdr:nvSpPr>
      <xdr:spPr>
        <a:xfrm>
          <a:off x="1668971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D1B958D-35D5-4848-B1F7-03D5E436EFAB}"/>
            </a:ext>
          </a:extLst>
        </xdr:cNvPr>
        <xdr:cNvSpPr/>
      </xdr:nvSpPr>
      <xdr:spPr>
        <a:xfrm>
          <a:off x="1668971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4398EB1F-DD58-4196-8373-CDE6930DF404}"/>
            </a:ext>
          </a:extLst>
        </xdr:cNvPr>
        <xdr:cNvSpPr/>
      </xdr:nvSpPr>
      <xdr:spPr>
        <a:xfrm>
          <a:off x="1759788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8F37FBAF-EAE0-44E1-B3A6-24D651E492F5}"/>
            </a:ext>
          </a:extLst>
        </xdr:cNvPr>
        <xdr:cNvSpPr/>
      </xdr:nvSpPr>
      <xdr:spPr>
        <a:xfrm>
          <a:off x="1759788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B61E4089-7587-4664-BBC8-4E7B6705D4B4}"/>
            </a:ext>
          </a:extLst>
        </xdr:cNvPr>
        <xdr:cNvSpPr/>
      </xdr:nvSpPr>
      <xdr:spPr>
        <a:xfrm>
          <a:off x="1863305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7D15BCA5-A77A-432F-8BFF-A4FAD6FDCDBA}"/>
            </a:ext>
          </a:extLst>
        </xdr:cNvPr>
        <xdr:cNvSpPr/>
      </xdr:nvSpPr>
      <xdr:spPr>
        <a:xfrm>
          <a:off x="1863305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4B675844-A870-4FF1-90A2-EAF868666E0D}"/>
            </a:ext>
          </a:extLst>
        </xdr:cNvPr>
        <xdr:cNvSpPr/>
      </xdr:nvSpPr>
      <xdr:spPr>
        <a:xfrm>
          <a:off x="16562717"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6B09AB23-6238-42D3-BBE8-4DFE99C0DF64}"/>
            </a:ext>
          </a:extLst>
        </xdr:cNvPr>
        <xdr:cNvSpPr txBox="1"/>
      </xdr:nvSpPr>
      <xdr:spPr>
        <a:xfrm>
          <a:off x="16542589"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D9F48B45-79E3-4D0E-93C0-21DCB3A1B386}"/>
            </a:ext>
          </a:extLst>
        </xdr:cNvPr>
        <xdr:cNvCxnSpPr/>
      </xdr:nvCxnSpPr>
      <xdr:spPr>
        <a:xfrm>
          <a:off x="16562717"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2C520E39-DA67-4201-9267-E4744E97D6E0}"/>
            </a:ext>
          </a:extLst>
        </xdr:cNvPr>
        <xdr:cNvCxnSpPr/>
      </xdr:nvCxnSpPr>
      <xdr:spPr>
        <a:xfrm>
          <a:off x="16562717" y="142184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8001E0E1-93DA-4280-BD89-81F03A912D9E}"/>
            </a:ext>
          </a:extLst>
        </xdr:cNvPr>
        <xdr:cNvSpPr txBox="1"/>
      </xdr:nvSpPr>
      <xdr:spPr>
        <a:xfrm>
          <a:off x="16149453"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A6BF11D0-3537-4268-835F-46D1AFE09E88}"/>
            </a:ext>
          </a:extLst>
        </xdr:cNvPr>
        <xdr:cNvCxnSpPr/>
      </xdr:nvCxnSpPr>
      <xdr:spPr>
        <a:xfrm>
          <a:off x="16562717" y="1385258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BD484ED3-A804-4573-B3F4-C7C486985246}"/>
            </a:ext>
          </a:extLst>
        </xdr:cNvPr>
        <xdr:cNvSpPr txBox="1"/>
      </xdr:nvSpPr>
      <xdr:spPr>
        <a:xfrm>
          <a:off x="16149453" y="137179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5B82AC0B-805E-42FE-B786-7EBE250A52A7}"/>
            </a:ext>
          </a:extLst>
        </xdr:cNvPr>
        <xdr:cNvCxnSpPr/>
      </xdr:nvCxnSpPr>
      <xdr:spPr>
        <a:xfrm>
          <a:off x="16562717" y="1348668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4D0E4521-5B63-4C91-A642-333128EB2028}"/>
            </a:ext>
          </a:extLst>
        </xdr:cNvPr>
        <xdr:cNvSpPr txBox="1"/>
      </xdr:nvSpPr>
      <xdr:spPr>
        <a:xfrm>
          <a:off x="16149453" y="13352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B5C8D78B-539C-41D1-85E9-438DDFEFF957}"/>
            </a:ext>
          </a:extLst>
        </xdr:cNvPr>
        <xdr:cNvCxnSpPr/>
      </xdr:nvCxnSpPr>
      <xdr:spPr>
        <a:xfrm>
          <a:off x="16562717" y="131207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C24D763D-3940-47A7-B145-57A766A04E90}"/>
            </a:ext>
          </a:extLst>
        </xdr:cNvPr>
        <xdr:cNvSpPr txBox="1"/>
      </xdr:nvSpPr>
      <xdr:spPr>
        <a:xfrm>
          <a:off x="16149453" y="12986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72BF409-9F40-4801-A172-E0E16F20EAD5}"/>
            </a:ext>
          </a:extLst>
        </xdr:cNvPr>
        <xdr:cNvCxnSpPr/>
      </xdr:nvCxnSpPr>
      <xdr:spPr>
        <a:xfrm>
          <a:off x="16562717" y="1276242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A7D8CF1-F128-49B5-9827-F6D836BC7898}"/>
            </a:ext>
          </a:extLst>
        </xdr:cNvPr>
        <xdr:cNvSpPr txBox="1"/>
      </xdr:nvSpPr>
      <xdr:spPr>
        <a:xfrm>
          <a:off x="16149453" y="12627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F9FADEB8-C124-4605-AE1D-0814AE395DED}"/>
            </a:ext>
          </a:extLst>
        </xdr:cNvPr>
        <xdr:cNvCxnSpPr/>
      </xdr:nvCxnSpPr>
      <xdr:spPr>
        <a:xfrm>
          <a:off x="16562717"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8ABEBE4E-40C9-4198-9D73-4AEB8B29477F}"/>
            </a:ext>
          </a:extLst>
        </xdr:cNvPr>
        <xdr:cNvSpPr txBox="1"/>
      </xdr:nvSpPr>
      <xdr:spPr>
        <a:xfrm>
          <a:off x="16149453"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6E5E969-6A89-411C-BCBC-8985C61962C6}"/>
            </a:ext>
          </a:extLst>
        </xdr:cNvPr>
        <xdr:cNvSpPr/>
      </xdr:nvSpPr>
      <xdr:spPr>
        <a:xfrm>
          <a:off x="16562717"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3C3B6570-3D2D-4CB8-8CA3-C3EE06D379F1}"/>
            </a:ext>
          </a:extLst>
        </xdr:cNvPr>
        <xdr:cNvCxnSpPr/>
      </xdr:nvCxnSpPr>
      <xdr:spPr>
        <a:xfrm flipV="1">
          <a:off x="20076147" y="12945374"/>
          <a:ext cx="0" cy="1222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361675C8-CF1C-4997-9399-CA2F4C2C69F4}"/>
            </a:ext>
          </a:extLst>
        </xdr:cNvPr>
        <xdr:cNvSpPr txBox="1"/>
      </xdr:nvSpPr>
      <xdr:spPr>
        <a:xfrm>
          <a:off x="20114883" y="1417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EE838749-94BD-4F44-B1D0-28AFDD8A08B8}"/>
            </a:ext>
          </a:extLst>
        </xdr:cNvPr>
        <xdr:cNvCxnSpPr/>
      </xdr:nvCxnSpPr>
      <xdr:spPr>
        <a:xfrm>
          <a:off x="20005855" y="1416768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CFF70269-8216-472E-A620-14B4C483EFC1}"/>
            </a:ext>
          </a:extLst>
        </xdr:cNvPr>
        <xdr:cNvSpPr txBox="1"/>
      </xdr:nvSpPr>
      <xdr:spPr>
        <a:xfrm>
          <a:off x="20114883" y="127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F15FFD8C-53FD-4220-9D9B-2AFF74EAB13F}"/>
            </a:ext>
          </a:extLst>
        </xdr:cNvPr>
        <xdr:cNvCxnSpPr/>
      </xdr:nvCxnSpPr>
      <xdr:spPr>
        <a:xfrm>
          <a:off x="20005855" y="1294537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a:extLst>
            <a:ext uri="{FF2B5EF4-FFF2-40B4-BE49-F238E27FC236}">
              <a16:creationId xmlns:a16="http://schemas.microsoft.com/office/drawing/2014/main" id="{EDF4F093-A8C3-4C6D-A2B0-2EFB232E45E6}"/>
            </a:ext>
          </a:extLst>
        </xdr:cNvPr>
        <xdr:cNvSpPr txBox="1"/>
      </xdr:nvSpPr>
      <xdr:spPr>
        <a:xfrm>
          <a:off x="20114883" y="1378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4398341E-876D-4FA8-A878-96E52F0D62C2}"/>
            </a:ext>
          </a:extLst>
        </xdr:cNvPr>
        <xdr:cNvSpPr/>
      </xdr:nvSpPr>
      <xdr:spPr>
        <a:xfrm>
          <a:off x="20025983" y="1380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15CA257F-A5D1-4EC8-9184-5740EDBEBD02}"/>
            </a:ext>
          </a:extLst>
        </xdr:cNvPr>
        <xdr:cNvSpPr/>
      </xdr:nvSpPr>
      <xdr:spPr>
        <a:xfrm>
          <a:off x="19277642" y="13789085"/>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929031C4-49FA-4E50-BE7F-F61BFDD1AD54}"/>
            </a:ext>
          </a:extLst>
        </xdr:cNvPr>
        <xdr:cNvSpPr/>
      </xdr:nvSpPr>
      <xdr:spPr>
        <a:xfrm>
          <a:off x="18460528" y="1380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AE4D4EE7-34B9-406F-A889-A59027E9661C}"/>
            </a:ext>
          </a:extLst>
        </xdr:cNvPr>
        <xdr:cNvSpPr/>
      </xdr:nvSpPr>
      <xdr:spPr>
        <a:xfrm>
          <a:off x="17661387" y="1380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732D52E9-DF7B-4F7C-9807-C7D5804B49C6}"/>
            </a:ext>
          </a:extLst>
        </xdr:cNvPr>
        <xdr:cNvSpPr/>
      </xdr:nvSpPr>
      <xdr:spPr>
        <a:xfrm>
          <a:off x="16862245" y="13827185"/>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78DEF28-DB54-4513-8F3B-9DC370BD6381}"/>
            </a:ext>
          </a:extLst>
        </xdr:cNvPr>
        <xdr:cNvSpPr txBox="1"/>
      </xdr:nvSpPr>
      <xdr:spPr>
        <a:xfrm>
          <a:off x="199042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CDFD92C-697C-4D93-8BA1-A611D6A2BB33}"/>
            </a:ext>
          </a:extLst>
        </xdr:cNvPr>
        <xdr:cNvSpPr txBox="1"/>
      </xdr:nvSpPr>
      <xdr:spPr>
        <a:xfrm>
          <a:off x="19147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91E11FD-7760-4875-B19D-1670D05AD77A}"/>
            </a:ext>
          </a:extLst>
        </xdr:cNvPr>
        <xdr:cNvSpPr txBox="1"/>
      </xdr:nvSpPr>
      <xdr:spPr>
        <a:xfrm>
          <a:off x="1833880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EC83894-2F1C-4DC3-84CE-1CFCC0EACE19}"/>
            </a:ext>
          </a:extLst>
        </xdr:cNvPr>
        <xdr:cNvSpPr txBox="1"/>
      </xdr:nvSpPr>
      <xdr:spPr>
        <a:xfrm>
          <a:off x="1753965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A9EA7D62-1519-4AF5-B5BA-F131390177E5}"/>
            </a:ext>
          </a:extLst>
        </xdr:cNvPr>
        <xdr:cNvSpPr txBox="1"/>
      </xdr:nvSpPr>
      <xdr:spPr>
        <a:xfrm>
          <a:off x="1673189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152400</xdr:rowOff>
    </xdr:from>
    <xdr:to>
      <xdr:col>116</xdr:col>
      <xdr:colOff>114300</xdr:colOff>
      <xdr:row>81</xdr:row>
      <xdr:rowOff>82550</xdr:rowOff>
    </xdr:to>
    <xdr:sp macro="" textlink="">
      <xdr:nvSpPr>
        <xdr:cNvPr id="724" name="楕円 723">
          <a:extLst>
            <a:ext uri="{FF2B5EF4-FFF2-40B4-BE49-F238E27FC236}">
              <a16:creationId xmlns:a16="http://schemas.microsoft.com/office/drawing/2014/main" id="{925EB57E-94CD-43E2-804A-CE065600B830}"/>
            </a:ext>
          </a:extLst>
        </xdr:cNvPr>
        <xdr:cNvSpPr/>
      </xdr:nvSpPr>
      <xdr:spPr>
        <a:xfrm>
          <a:off x="20025983" y="1327317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3827</xdr:rowOff>
    </xdr:from>
    <xdr:ext cx="469744" cy="259045"/>
    <xdr:sp macro="" textlink="">
      <xdr:nvSpPr>
        <xdr:cNvPr id="725" name="【児童館】&#10;一人当たり面積該当値テキスト">
          <a:extLst>
            <a:ext uri="{FF2B5EF4-FFF2-40B4-BE49-F238E27FC236}">
              <a16:creationId xmlns:a16="http://schemas.microsoft.com/office/drawing/2014/main" id="{A8B04C90-71E3-4557-B900-39F38C22E494}"/>
            </a:ext>
          </a:extLst>
        </xdr:cNvPr>
        <xdr:cNvSpPr txBox="1"/>
      </xdr:nvSpPr>
      <xdr:spPr>
        <a:xfrm>
          <a:off x="20114883" y="131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165100</xdr:rowOff>
    </xdr:from>
    <xdr:to>
      <xdr:col>112</xdr:col>
      <xdr:colOff>38100</xdr:colOff>
      <xdr:row>81</xdr:row>
      <xdr:rowOff>95250</xdr:rowOff>
    </xdr:to>
    <xdr:sp macro="" textlink="">
      <xdr:nvSpPr>
        <xdr:cNvPr id="726" name="楕円 725">
          <a:extLst>
            <a:ext uri="{FF2B5EF4-FFF2-40B4-BE49-F238E27FC236}">
              <a16:creationId xmlns:a16="http://schemas.microsoft.com/office/drawing/2014/main" id="{31F345B3-88EE-4C96-89AA-B2D45115843B}"/>
            </a:ext>
          </a:extLst>
        </xdr:cNvPr>
        <xdr:cNvSpPr/>
      </xdr:nvSpPr>
      <xdr:spPr>
        <a:xfrm>
          <a:off x="19277642" y="13285877"/>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31750</xdr:rowOff>
    </xdr:from>
    <xdr:to>
      <xdr:col>116</xdr:col>
      <xdr:colOff>63500</xdr:colOff>
      <xdr:row>81</xdr:row>
      <xdr:rowOff>44450</xdr:rowOff>
    </xdr:to>
    <xdr:cxnSp macro="">
      <xdr:nvCxnSpPr>
        <xdr:cNvPr id="727" name="直線コネクタ 726">
          <a:extLst>
            <a:ext uri="{FF2B5EF4-FFF2-40B4-BE49-F238E27FC236}">
              <a16:creationId xmlns:a16="http://schemas.microsoft.com/office/drawing/2014/main" id="{C6D7FE06-299C-4D5C-972D-235170758ED1}"/>
            </a:ext>
          </a:extLst>
        </xdr:cNvPr>
        <xdr:cNvCxnSpPr/>
      </xdr:nvCxnSpPr>
      <xdr:spPr>
        <a:xfrm flipV="1">
          <a:off x="19319815" y="13316429"/>
          <a:ext cx="756968"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165100</xdr:rowOff>
    </xdr:from>
    <xdr:to>
      <xdr:col>107</xdr:col>
      <xdr:colOff>101600</xdr:colOff>
      <xdr:row>81</xdr:row>
      <xdr:rowOff>95250</xdr:rowOff>
    </xdr:to>
    <xdr:sp macro="" textlink="">
      <xdr:nvSpPr>
        <xdr:cNvPr id="728" name="楕円 727">
          <a:extLst>
            <a:ext uri="{FF2B5EF4-FFF2-40B4-BE49-F238E27FC236}">
              <a16:creationId xmlns:a16="http://schemas.microsoft.com/office/drawing/2014/main" id="{AF6C52CD-7E83-4818-BDC9-FBD173A969D3}"/>
            </a:ext>
          </a:extLst>
        </xdr:cNvPr>
        <xdr:cNvSpPr/>
      </xdr:nvSpPr>
      <xdr:spPr>
        <a:xfrm>
          <a:off x="18460528" y="1328587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44450</xdr:rowOff>
    </xdr:from>
    <xdr:to>
      <xdr:col>111</xdr:col>
      <xdr:colOff>177800</xdr:colOff>
      <xdr:row>81</xdr:row>
      <xdr:rowOff>44450</xdr:rowOff>
    </xdr:to>
    <xdr:cxnSp macro="">
      <xdr:nvCxnSpPr>
        <xdr:cNvPr id="729" name="直線コネクタ 728">
          <a:extLst>
            <a:ext uri="{FF2B5EF4-FFF2-40B4-BE49-F238E27FC236}">
              <a16:creationId xmlns:a16="http://schemas.microsoft.com/office/drawing/2014/main" id="{899DEEB7-038F-42D9-B851-1EF111F70332}"/>
            </a:ext>
          </a:extLst>
        </xdr:cNvPr>
        <xdr:cNvCxnSpPr/>
      </xdr:nvCxnSpPr>
      <xdr:spPr>
        <a:xfrm>
          <a:off x="18511328" y="13329129"/>
          <a:ext cx="80848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133350</xdr:rowOff>
    </xdr:from>
    <xdr:to>
      <xdr:col>102</xdr:col>
      <xdr:colOff>165100</xdr:colOff>
      <xdr:row>82</xdr:row>
      <xdr:rowOff>63500</xdr:rowOff>
    </xdr:to>
    <xdr:sp macro="" textlink="">
      <xdr:nvSpPr>
        <xdr:cNvPr id="730" name="楕円 729">
          <a:extLst>
            <a:ext uri="{FF2B5EF4-FFF2-40B4-BE49-F238E27FC236}">
              <a16:creationId xmlns:a16="http://schemas.microsoft.com/office/drawing/2014/main" id="{B49BED1A-EF65-4D24-ACB8-39E19B49D526}"/>
            </a:ext>
          </a:extLst>
        </xdr:cNvPr>
        <xdr:cNvSpPr/>
      </xdr:nvSpPr>
      <xdr:spPr>
        <a:xfrm>
          <a:off x="17661387" y="1341802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82</xdr:row>
      <xdr:rowOff>12700</xdr:rowOff>
    </xdr:to>
    <xdr:cxnSp macro="">
      <xdr:nvCxnSpPr>
        <xdr:cNvPr id="731" name="直線コネクタ 730">
          <a:extLst>
            <a:ext uri="{FF2B5EF4-FFF2-40B4-BE49-F238E27FC236}">
              <a16:creationId xmlns:a16="http://schemas.microsoft.com/office/drawing/2014/main" id="{E7D6884D-9114-40E7-A796-3B8708B12D06}"/>
            </a:ext>
          </a:extLst>
        </xdr:cNvPr>
        <xdr:cNvCxnSpPr/>
      </xdr:nvCxnSpPr>
      <xdr:spPr>
        <a:xfrm flipV="1">
          <a:off x="17712187" y="13329129"/>
          <a:ext cx="799141" cy="13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133350</xdr:rowOff>
    </xdr:from>
    <xdr:to>
      <xdr:col>98</xdr:col>
      <xdr:colOff>38100</xdr:colOff>
      <xdr:row>82</xdr:row>
      <xdr:rowOff>63500</xdr:rowOff>
    </xdr:to>
    <xdr:sp macro="" textlink="">
      <xdr:nvSpPr>
        <xdr:cNvPr id="732" name="楕円 731">
          <a:extLst>
            <a:ext uri="{FF2B5EF4-FFF2-40B4-BE49-F238E27FC236}">
              <a16:creationId xmlns:a16="http://schemas.microsoft.com/office/drawing/2014/main" id="{1FB42D0D-0738-4939-BC21-A266BF3C7241}"/>
            </a:ext>
          </a:extLst>
        </xdr:cNvPr>
        <xdr:cNvSpPr/>
      </xdr:nvSpPr>
      <xdr:spPr>
        <a:xfrm>
          <a:off x="16862245" y="13418029"/>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12700</xdr:rowOff>
    </xdr:from>
    <xdr:to>
      <xdr:col>102</xdr:col>
      <xdr:colOff>114300</xdr:colOff>
      <xdr:row>82</xdr:row>
      <xdr:rowOff>12700</xdr:rowOff>
    </xdr:to>
    <xdr:cxnSp macro="">
      <xdr:nvCxnSpPr>
        <xdr:cNvPr id="733" name="直線コネクタ 732">
          <a:extLst>
            <a:ext uri="{FF2B5EF4-FFF2-40B4-BE49-F238E27FC236}">
              <a16:creationId xmlns:a16="http://schemas.microsoft.com/office/drawing/2014/main" id="{A5EE744A-CA85-4352-9DFD-BBD4AADEBEE2}"/>
            </a:ext>
          </a:extLst>
        </xdr:cNvPr>
        <xdr:cNvCxnSpPr/>
      </xdr:nvCxnSpPr>
      <xdr:spPr>
        <a:xfrm>
          <a:off x="16904418" y="13461281"/>
          <a:ext cx="8077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a:extLst>
            <a:ext uri="{FF2B5EF4-FFF2-40B4-BE49-F238E27FC236}">
              <a16:creationId xmlns:a16="http://schemas.microsoft.com/office/drawing/2014/main" id="{09C505D7-97D6-45E2-8B82-C0FE0AB322A8}"/>
            </a:ext>
          </a:extLst>
        </xdr:cNvPr>
        <xdr:cNvSpPr txBox="1"/>
      </xdr:nvSpPr>
      <xdr:spPr>
        <a:xfrm>
          <a:off x="19098840" y="1388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a:extLst>
            <a:ext uri="{FF2B5EF4-FFF2-40B4-BE49-F238E27FC236}">
              <a16:creationId xmlns:a16="http://schemas.microsoft.com/office/drawing/2014/main" id="{4164290A-C917-4790-A7BB-C721CD160992}"/>
            </a:ext>
          </a:extLst>
        </xdr:cNvPr>
        <xdr:cNvSpPr txBox="1"/>
      </xdr:nvSpPr>
      <xdr:spPr>
        <a:xfrm>
          <a:off x="18294427" y="138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a:extLst>
            <a:ext uri="{FF2B5EF4-FFF2-40B4-BE49-F238E27FC236}">
              <a16:creationId xmlns:a16="http://schemas.microsoft.com/office/drawing/2014/main" id="{F9CFA9D3-B59D-4274-A169-0AA07BEE4D39}"/>
            </a:ext>
          </a:extLst>
        </xdr:cNvPr>
        <xdr:cNvSpPr txBox="1"/>
      </xdr:nvSpPr>
      <xdr:spPr>
        <a:xfrm>
          <a:off x="17495285" y="138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a:extLst>
            <a:ext uri="{FF2B5EF4-FFF2-40B4-BE49-F238E27FC236}">
              <a16:creationId xmlns:a16="http://schemas.microsoft.com/office/drawing/2014/main" id="{D240AA52-E921-4508-8E27-C8E91622798D}"/>
            </a:ext>
          </a:extLst>
        </xdr:cNvPr>
        <xdr:cNvSpPr txBox="1"/>
      </xdr:nvSpPr>
      <xdr:spPr>
        <a:xfrm>
          <a:off x="16696144" y="1391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111777</xdr:rowOff>
    </xdr:from>
    <xdr:ext cx="469744" cy="259045"/>
    <xdr:sp macro="" textlink="">
      <xdr:nvSpPr>
        <xdr:cNvPr id="738" name="n_1mainValue【児童館】&#10;一人当たり面積">
          <a:extLst>
            <a:ext uri="{FF2B5EF4-FFF2-40B4-BE49-F238E27FC236}">
              <a16:creationId xmlns:a16="http://schemas.microsoft.com/office/drawing/2014/main" id="{D7F55842-39C3-47BF-AC01-C8331B12A9E5}"/>
            </a:ext>
          </a:extLst>
        </xdr:cNvPr>
        <xdr:cNvSpPr txBox="1"/>
      </xdr:nvSpPr>
      <xdr:spPr>
        <a:xfrm>
          <a:off x="19098840" y="130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111777</xdr:rowOff>
    </xdr:from>
    <xdr:ext cx="469744" cy="259045"/>
    <xdr:sp macro="" textlink="">
      <xdr:nvSpPr>
        <xdr:cNvPr id="739" name="n_2mainValue【児童館】&#10;一人当たり面積">
          <a:extLst>
            <a:ext uri="{FF2B5EF4-FFF2-40B4-BE49-F238E27FC236}">
              <a16:creationId xmlns:a16="http://schemas.microsoft.com/office/drawing/2014/main" id="{4C94132D-D97E-4EDD-8449-2936EFDB6EDD}"/>
            </a:ext>
          </a:extLst>
        </xdr:cNvPr>
        <xdr:cNvSpPr txBox="1"/>
      </xdr:nvSpPr>
      <xdr:spPr>
        <a:xfrm>
          <a:off x="18294427" y="130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80027</xdr:rowOff>
    </xdr:from>
    <xdr:ext cx="469744" cy="259045"/>
    <xdr:sp macro="" textlink="">
      <xdr:nvSpPr>
        <xdr:cNvPr id="740" name="n_3mainValue【児童館】&#10;一人当たり面積">
          <a:extLst>
            <a:ext uri="{FF2B5EF4-FFF2-40B4-BE49-F238E27FC236}">
              <a16:creationId xmlns:a16="http://schemas.microsoft.com/office/drawing/2014/main" id="{B167258E-1897-467D-A264-F2141130F42B}"/>
            </a:ext>
          </a:extLst>
        </xdr:cNvPr>
        <xdr:cNvSpPr txBox="1"/>
      </xdr:nvSpPr>
      <xdr:spPr>
        <a:xfrm>
          <a:off x="17495285" y="1320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80027</xdr:rowOff>
    </xdr:from>
    <xdr:ext cx="469744" cy="259045"/>
    <xdr:sp macro="" textlink="">
      <xdr:nvSpPr>
        <xdr:cNvPr id="741" name="n_4mainValue【児童館】&#10;一人当たり面積">
          <a:extLst>
            <a:ext uri="{FF2B5EF4-FFF2-40B4-BE49-F238E27FC236}">
              <a16:creationId xmlns:a16="http://schemas.microsoft.com/office/drawing/2014/main" id="{08A45BF9-FCC9-46D1-8804-AB8C66CCDA70}"/>
            </a:ext>
          </a:extLst>
        </xdr:cNvPr>
        <xdr:cNvSpPr txBox="1"/>
      </xdr:nvSpPr>
      <xdr:spPr>
        <a:xfrm>
          <a:off x="16696144" y="1320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F9C1F805-88A3-40CC-9C0D-43FF686E7DBD}"/>
            </a:ext>
          </a:extLst>
        </xdr:cNvPr>
        <xdr:cNvSpPr/>
      </xdr:nvSpPr>
      <xdr:spPr>
        <a:xfrm>
          <a:off x="11277840" y="14942748"/>
          <a:ext cx="4275107"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7729DC04-0292-4858-9440-F2352FCF5EAF}"/>
            </a:ext>
          </a:extLst>
        </xdr:cNvPr>
        <xdr:cNvSpPr/>
      </xdr:nvSpPr>
      <xdr:spPr>
        <a:xfrm>
          <a:off x="11386868"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6859238-9F0B-426D-8C6E-51DF41C2EA87}"/>
            </a:ext>
          </a:extLst>
        </xdr:cNvPr>
        <xdr:cNvSpPr/>
      </xdr:nvSpPr>
      <xdr:spPr>
        <a:xfrm>
          <a:off x="11386868"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47EEEB29-9440-49D7-8FE0-FAAA6D48DE00}"/>
            </a:ext>
          </a:extLst>
        </xdr:cNvPr>
        <xdr:cNvSpPr/>
      </xdr:nvSpPr>
      <xdr:spPr>
        <a:xfrm>
          <a:off x="1231300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1B7C3575-1A39-4F35-9705-47B1A26624DC}"/>
            </a:ext>
          </a:extLst>
        </xdr:cNvPr>
        <xdr:cNvSpPr/>
      </xdr:nvSpPr>
      <xdr:spPr>
        <a:xfrm>
          <a:off x="1231300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917359CE-6E86-46FB-A1D7-09F14DAB6E68}"/>
            </a:ext>
          </a:extLst>
        </xdr:cNvPr>
        <xdr:cNvSpPr/>
      </xdr:nvSpPr>
      <xdr:spPr>
        <a:xfrm>
          <a:off x="1334817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1828D62E-9454-4B1C-8994-25B8E9AD2FFF}"/>
            </a:ext>
          </a:extLst>
        </xdr:cNvPr>
        <xdr:cNvSpPr/>
      </xdr:nvSpPr>
      <xdr:spPr>
        <a:xfrm>
          <a:off x="1334817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AEC6E8C8-67EA-449B-93FA-AE787E9D432E}"/>
            </a:ext>
          </a:extLst>
        </xdr:cNvPr>
        <xdr:cNvSpPr/>
      </xdr:nvSpPr>
      <xdr:spPr>
        <a:xfrm>
          <a:off x="11277840" y="16092218"/>
          <a:ext cx="4275107"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F4A5A39-2018-4734-A5AB-D308EE49A259}"/>
            </a:ext>
          </a:extLst>
        </xdr:cNvPr>
        <xdr:cNvSpPr txBox="1"/>
      </xdr:nvSpPr>
      <xdr:spPr>
        <a:xfrm>
          <a:off x="11239740"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C01C6B84-99C1-41A0-9054-32CBB1B40B0E}"/>
            </a:ext>
          </a:extLst>
        </xdr:cNvPr>
        <xdr:cNvCxnSpPr/>
      </xdr:nvCxnSpPr>
      <xdr:spPr>
        <a:xfrm>
          <a:off x="11277840" y="1839331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496DD1C-1AF5-4095-B8A9-902A80E417EB}"/>
            </a:ext>
          </a:extLst>
        </xdr:cNvPr>
        <xdr:cNvSpPr txBox="1"/>
      </xdr:nvSpPr>
      <xdr:spPr>
        <a:xfrm>
          <a:off x="10864576"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287A0785-1D34-484D-8D78-D17A2995D643}"/>
            </a:ext>
          </a:extLst>
        </xdr:cNvPr>
        <xdr:cNvCxnSpPr/>
      </xdr:nvCxnSpPr>
      <xdr:spPr>
        <a:xfrm>
          <a:off x="11277840" y="1800907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7A3A70A3-4BBD-42E9-86DD-A6AC2997084F}"/>
            </a:ext>
          </a:extLst>
        </xdr:cNvPr>
        <xdr:cNvSpPr txBox="1"/>
      </xdr:nvSpPr>
      <xdr:spPr>
        <a:xfrm>
          <a:off x="10864576"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3CCB49D2-4947-4338-8B6A-49463D1E34D1}"/>
            </a:ext>
          </a:extLst>
        </xdr:cNvPr>
        <xdr:cNvCxnSpPr/>
      </xdr:nvCxnSpPr>
      <xdr:spPr>
        <a:xfrm>
          <a:off x="11277840" y="1762592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F5CF2E5D-F7E3-4DF6-83B3-308C0A4F44B6}"/>
            </a:ext>
          </a:extLst>
        </xdr:cNvPr>
        <xdr:cNvSpPr txBox="1"/>
      </xdr:nvSpPr>
      <xdr:spPr>
        <a:xfrm>
          <a:off x="10910724" y="174826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7EF0251B-C899-49EB-BEE1-F2BF9B6AA8B1}"/>
            </a:ext>
          </a:extLst>
        </xdr:cNvPr>
        <xdr:cNvCxnSpPr/>
      </xdr:nvCxnSpPr>
      <xdr:spPr>
        <a:xfrm>
          <a:off x="11277840" y="1724276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69273C07-E986-4270-A923-D54FCE6CB45A}"/>
            </a:ext>
          </a:extLst>
        </xdr:cNvPr>
        <xdr:cNvSpPr txBox="1"/>
      </xdr:nvSpPr>
      <xdr:spPr>
        <a:xfrm>
          <a:off x="10910724" y="170994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F620CCB3-0256-4291-9C39-9E99C50C9C39}"/>
            </a:ext>
          </a:extLst>
        </xdr:cNvPr>
        <xdr:cNvCxnSpPr/>
      </xdr:nvCxnSpPr>
      <xdr:spPr>
        <a:xfrm>
          <a:off x="11277840" y="168596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1FF4CE9C-5FEF-40BD-AB14-6E3DE9520E06}"/>
            </a:ext>
          </a:extLst>
        </xdr:cNvPr>
        <xdr:cNvSpPr txBox="1"/>
      </xdr:nvSpPr>
      <xdr:spPr>
        <a:xfrm>
          <a:off x="10910724" y="167163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E9CE1BFB-89EF-4719-9245-16E7283E0B9D}"/>
            </a:ext>
          </a:extLst>
        </xdr:cNvPr>
        <xdr:cNvCxnSpPr/>
      </xdr:nvCxnSpPr>
      <xdr:spPr>
        <a:xfrm>
          <a:off x="11277840" y="1647645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DBC31DC9-5EFB-443A-B773-71DF39321D7B}"/>
            </a:ext>
          </a:extLst>
        </xdr:cNvPr>
        <xdr:cNvSpPr txBox="1"/>
      </xdr:nvSpPr>
      <xdr:spPr>
        <a:xfrm>
          <a:off x="10910724" y="16333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C847FDA3-0434-4F9D-8FCB-8CCB99BFBFB5}"/>
            </a:ext>
          </a:extLst>
        </xdr:cNvPr>
        <xdr:cNvCxnSpPr/>
      </xdr:nvCxnSpPr>
      <xdr:spPr>
        <a:xfrm>
          <a:off x="11277840" y="160922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83C9D2B1-B1FF-4010-B9FE-6C55D8D4312C}"/>
            </a:ext>
          </a:extLst>
        </xdr:cNvPr>
        <xdr:cNvSpPr txBox="1"/>
      </xdr:nvSpPr>
      <xdr:spPr>
        <a:xfrm>
          <a:off x="10974844" y="159489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65A846A6-6174-4298-AE9F-CECA5745953A}"/>
            </a:ext>
          </a:extLst>
        </xdr:cNvPr>
        <xdr:cNvSpPr/>
      </xdr:nvSpPr>
      <xdr:spPr>
        <a:xfrm>
          <a:off x="11277840" y="16092218"/>
          <a:ext cx="4275107"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66C760ED-039D-42A2-A609-E907D62A40DE}"/>
            </a:ext>
          </a:extLst>
        </xdr:cNvPr>
        <xdr:cNvCxnSpPr/>
      </xdr:nvCxnSpPr>
      <xdr:spPr>
        <a:xfrm flipV="1">
          <a:off x="14791270" y="16399175"/>
          <a:ext cx="0" cy="160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D408F72F-5B3B-42BD-9F95-FFD0FC3E3FBB}"/>
            </a:ext>
          </a:extLst>
        </xdr:cNvPr>
        <xdr:cNvSpPr txBox="1"/>
      </xdr:nvSpPr>
      <xdr:spPr>
        <a:xfrm>
          <a:off x="14830006" y="180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E2EC377F-C084-4D12-A12E-21D5E3DDCF6C}"/>
            </a:ext>
          </a:extLst>
        </xdr:cNvPr>
        <xdr:cNvCxnSpPr/>
      </xdr:nvCxnSpPr>
      <xdr:spPr>
        <a:xfrm>
          <a:off x="14703006" y="1800907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3CDF697A-FCF2-4DE0-B846-5AFEDD905700}"/>
            </a:ext>
          </a:extLst>
        </xdr:cNvPr>
        <xdr:cNvSpPr txBox="1"/>
      </xdr:nvSpPr>
      <xdr:spPr>
        <a:xfrm>
          <a:off x="14830006" y="16173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4770DA2E-6EB9-4073-8262-BDB44DE7C586}"/>
            </a:ext>
          </a:extLst>
        </xdr:cNvPr>
        <xdr:cNvCxnSpPr/>
      </xdr:nvCxnSpPr>
      <xdr:spPr>
        <a:xfrm>
          <a:off x="14703006" y="163991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9F320401-A875-43EA-85FF-E0D728AA06D0}"/>
            </a:ext>
          </a:extLst>
        </xdr:cNvPr>
        <xdr:cNvSpPr txBox="1"/>
      </xdr:nvSpPr>
      <xdr:spPr>
        <a:xfrm>
          <a:off x="14830006" y="17131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B9B08B33-DD7C-4AA5-8AEC-F08ECACA9C85}"/>
            </a:ext>
          </a:extLst>
        </xdr:cNvPr>
        <xdr:cNvSpPr/>
      </xdr:nvSpPr>
      <xdr:spPr>
        <a:xfrm>
          <a:off x="14741106" y="17281502"/>
          <a:ext cx="92973"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E292228B-8ABF-4EA0-A521-48934A29FE6F}"/>
            </a:ext>
          </a:extLst>
        </xdr:cNvPr>
        <xdr:cNvSpPr/>
      </xdr:nvSpPr>
      <xdr:spPr>
        <a:xfrm>
          <a:off x="13974792" y="17289121"/>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B202CC48-0DC2-4C1F-A5B7-912A1A86C56F}"/>
            </a:ext>
          </a:extLst>
        </xdr:cNvPr>
        <xdr:cNvSpPr/>
      </xdr:nvSpPr>
      <xdr:spPr>
        <a:xfrm>
          <a:off x="13175651" y="17273880"/>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BBED3386-6BAC-41BD-84AD-B4FCBEFF065C}"/>
            </a:ext>
          </a:extLst>
        </xdr:cNvPr>
        <xdr:cNvSpPr/>
      </xdr:nvSpPr>
      <xdr:spPr>
        <a:xfrm>
          <a:off x="12376509" y="17283405"/>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E1FC805F-532B-49E8-A3FF-2D52050E5B73}"/>
            </a:ext>
          </a:extLst>
        </xdr:cNvPr>
        <xdr:cNvSpPr/>
      </xdr:nvSpPr>
      <xdr:spPr>
        <a:xfrm>
          <a:off x="11559396" y="17256736"/>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4192902-E091-4E0D-A4F2-8FE41D5C54E1}"/>
            </a:ext>
          </a:extLst>
        </xdr:cNvPr>
        <xdr:cNvSpPr txBox="1"/>
      </xdr:nvSpPr>
      <xdr:spPr>
        <a:xfrm>
          <a:off x="1461937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1732A66-E2B8-4CC3-9696-F66011528A25}"/>
            </a:ext>
          </a:extLst>
        </xdr:cNvPr>
        <xdr:cNvSpPr txBox="1"/>
      </xdr:nvSpPr>
      <xdr:spPr>
        <a:xfrm>
          <a:off x="1385306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FAF7D35-9F79-4B71-88FB-670720632146}"/>
            </a:ext>
          </a:extLst>
        </xdr:cNvPr>
        <xdr:cNvSpPr txBox="1"/>
      </xdr:nvSpPr>
      <xdr:spPr>
        <a:xfrm>
          <a:off x="13053923"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58554B5-5595-43A5-BFE6-2FEC85711E15}"/>
            </a:ext>
          </a:extLst>
        </xdr:cNvPr>
        <xdr:cNvSpPr txBox="1"/>
      </xdr:nvSpPr>
      <xdr:spPr>
        <a:xfrm>
          <a:off x="1224615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1998C21-5B25-43C6-A8FE-636FF1FFDFA8}"/>
            </a:ext>
          </a:extLst>
        </xdr:cNvPr>
        <xdr:cNvSpPr txBox="1"/>
      </xdr:nvSpPr>
      <xdr:spPr>
        <a:xfrm>
          <a:off x="1143766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782" name="楕円 781">
          <a:extLst>
            <a:ext uri="{FF2B5EF4-FFF2-40B4-BE49-F238E27FC236}">
              <a16:creationId xmlns:a16="http://schemas.microsoft.com/office/drawing/2014/main" id="{CBA58EA2-1F12-4287-9E82-0082818E0A9D}"/>
            </a:ext>
          </a:extLst>
        </xdr:cNvPr>
        <xdr:cNvSpPr/>
      </xdr:nvSpPr>
      <xdr:spPr>
        <a:xfrm>
          <a:off x="14741106" y="17586553"/>
          <a:ext cx="92973"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783" name="【公民館】&#10;有形固定資産減価償却率該当値テキスト">
          <a:extLst>
            <a:ext uri="{FF2B5EF4-FFF2-40B4-BE49-F238E27FC236}">
              <a16:creationId xmlns:a16="http://schemas.microsoft.com/office/drawing/2014/main" id="{27B9DE93-0939-460F-A465-807C4D2A615C}"/>
            </a:ext>
          </a:extLst>
        </xdr:cNvPr>
        <xdr:cNvSpPr txBox="1"/>
      </xdr:nvSpPr>
      <xdr:spPr>
        <a:xfrm>
          <a:off x="14830006" y="1756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784" name="楕円 783">
          <a:extLst>
            <a:ext uri="{FF2B5EF4-FFF2-40B4-BE49-F238E27FC236}">
              <a16:creationId xmlns:a16="http://schemas.microsoft.com/office/drawing/2014/main" id="{64C9174F-7BBF-43E6-B33A-A3B637A9AB20}"/>
            </a:ext>
          </a:extLst>
        </xdr:cNvPr>
        <xdr:cNvSpPr/>
      </xdr:nvSpPr>
      <xdr:spPr>
        <a:xfrm>
          <a:off x="13974792" y="17478794"/>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19050</xdr:rowOff>
    </xdr:from>
    <xdr:to>
      <xdr:col>85</xdr:col>
      <xdr:colOff>127000</xdr:colOff>
      <xdr:row>106</xdr:row>
      <xdr:rowOff>125730</xdr:rowOff>
    </xdr:to>
    <xdr:cxnSp macro="">
      <xdr:nvCxnSpPr>
        <xdr:cNvPr id="785" name="直線コネクタ 784">
          <a:extLst>
            <a:ext uri="{FF2B5EF4-FFF2-40B4-BE49-F238E27FC236}">
              <a16:creationId xmlns:a16="http://schemas.microsoft.com/office/drawing/2014/main" id="{DA56E052-5423-4A2B-BE75-B19CDD9B612A}"/>
            </a:ext>
          </a:extLst>
        </xdr:cNvPr>
        <xdr:cNvCxnSpPr/>
      </xdr:nvCxnSpPr>
      <xdr:spPr>
        <a:xfrm>
          <a:off x="14025592" y="17530673"/>
          <a:ext cx="766314"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786" name="楕円 785">
          <a:extLst>
            <a:ext uri="{FF2B5EF4-FFF2-40B4-BE49-F238E27FC236}">
              <a16:creationId xmlns:a16="http://schemas.microsoft.com/office/drawing/2014/main" id="{540069DC-6BAD-4AB9-AE1F-66A7C7B312CD}"/>
            </a:ext>
          </a:extLst>
        </xdr:cNvPr>
        <xdr:cNvSpPr/>
      </xdr:nvSpPr>
      <xdr:spPr>
        <a:xfrm>
          <a:off x="13175651" y="175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70486</xdr:rowOff>
    </xdr:to>
    <xdr:cxnSp macro="">
      <xdr:nvCxnSpPr>
        <xdr:cNvPr id="787" name="直線コネクタ 786">
          <a:extLst>
            <a:ext uri="{FF2B5EF4-FFF2-40B4-BE49-F238E27FC236}">
              <a16:creationId xmlns:a16="http://schemas.microsoft.com/office/drawing/2014/main" id="{C1DEBB3E-9C52-40E5-827D-76032D3F8091}"/>
            </a:ext>
          </a:extLst>
        </xdr:cNvPr>
        <xdr:cNvCxnSpPr/>
      </xdr:nvCxnSpPr>
      <xdr:spPr>
        <a:xfrm flipV="1">
          <a:off x="13226451" y="17530673"/>
          <a:ext cx="799141"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88264</xdr:rowOff>
    </xdr:from>
    <xdr:to>
      <xdr:col>72</xdr:col>
      <xdr:colOff>38100</xdr:colOff>
      <xdr:row>106</xdr:row>
      <xdr:rowOff>18414</xdr:rowOff>
    </xdr:to>
    <xdr:sp macro="" textlink="">
      <xdr:nvSpPr>
        <xdr:cNvPr id="788" name="楕円 787">
          <a:extLst>
            <a:ext uri="{FF2B5EF4-FFF2-40B4-BE49-F238E27FC236}">
              <a16:creationId xmlns:a16="http://schemas.microsoft.com/office/drawing/2014/main" id="{0057BEDE-D40A-48F0-915B-D09901DC4A2A}"/>
            </a:ext>
          </a:extLst>
        </xdr:cNvPr>
        <xdr:cNvSpPr/>
      </xdr:nvSpPr>
      <xdr:spPr>
        <a:xfrm>
          <a:off x="12376509" y="17427358"/>
          <a:ext cx="83629"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106</xdr:row>
      <xdr:rowOff>70486</xdr:rowOff>
    </xdr:to>
    <xdr:cxnSp macro="">
      <xdr:nvCxnSpPr>
        <xdr:cNvPr id="789" name="直線コネクタ 788">
          <a:extLst>
            <a:ext uri="{FF2B5EF4-FFF2-40B4-BE49-F238E27FC236}">
              <a16:creationId xmlns:a16="http://schemas.microsoft.com/office/drawing/2014/main" id="{6B067E7A-9D5B-49BF-B90B-2BDD32757C25}"/>
            </a:ext>
          </a:extLst>
        </xdr:cNvPr>
        <xdr:cNvCxnSpPr/>
      </xdr:nvCxnSpPr>
      <xdr:spPr>
        <a:xfrm>
          <a:off x="12418682" y="17478158"/>
          <a:ext cx="807769"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42545</xdr:rowOff>
    </xdr:from>
    <xdr:to>
      <xdr:col>67</xdr:col>
      <xdr:colOff>101600</xdr:colOff>
      <xdr:row>105</xdr:row>
      <xdr:rowOff>144145</xdr:rowOff>
    </xdr:to>
    <xdr:sp macro="" textlink="">
      <xdr:nvSpPr>
        <xdr:cNvPr id="790" name="楕円 789">
          <a:extLst>
            <a:ext uri="{FF2B5EF4-FFF2-40B4-BE49-F238E27FC236}">
              <a16:creationId xmlns:a16="http://schemas.microsoft.com/office/drawing/2014/main" id="{5CCE8EEC-84DD-40F8-A779-81EE98BA60C6}"/>
            </a:ext>
          </a:extLst>
        </xdr:cNvPr>
        <xdr:cNvSpPr/>
      </xdr:nvSpPr>
      <xdr:spPr>
        <a:xfrm>
          <a:off x="11559396" y="1738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93345</xdr:rowOff>
    </xdr:from>
    <xdr:to>
      <xdr:col>71</xdr:col>
      <xdr:colOff>177800</xdr:colOff>
      <xdr:row>105</xdr:row>
      <xdr:rowOff>139064</xdr:rowOff>
    </xdr:to>
    <xdr:cxnSp macro="">
      <xdr:nvCxnSpPr>
        <xdr:cNvPr id="791" name="直線コネクタ 790">
          <a:extLst>
            <a:ext uri="{FF2B5EF4-FFF2-40B4-BE49-F238E27FC236}">
              <a16:creationId xmlns:a16="http://schemas.microsoft.com/office/drawing/2014/main" id="{BC2ACEBC-9F79-4974-819D-396D3D293DF1}"/>
            </a:ext>
          </a:extLst>
        </xdr:cNvPr>
        <xdr:cNvCxnSpPr/>
      </xdr:nvCxnSpPr>
      <xdr:spPr>
        <a:xfrm>
          <a:off x="11610196" y="17432439"/>
          <a:ext cx="808486"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3277DBF7-3F61-4441-99C2-D6D516560DB7}"/>
            </a:ext>
          </a:extLst>
        </xdr:cNvPr>
        <xdr:cNvSpPr txBox="1"/>
      </xdr:nvSpPr>
      <xdr:spPr>
        <a:xfrm>
          <a:off x="13828308" y="17063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5748ABC7-F103-4937-AFB6-EEB44468A03F}"/>
            </a:ext>
          </a:extLst>
        </xdr:cNvPr>
        <xdr:cNvSpPr txBox="1"/>
      </xdr:nvSpPr>
      <xdr:spPr>
        <a:xfrm>
          <a:off x="13041867" y="17048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DD96C1C1-3A9A-4E57-9FB7-303B58DE4C34}"/>
            </a:ext>
          </a:extLst>
        </xdr:cNvPr>
        <xdr:cNvSpPr txBox="1"/>
      </xdr:nvSpPr>
      <xdr:spPr>
        <a:xfrm>
          <a:off x="12242725" y="1705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3422505D-E50D-4E00-8DA8-1F051659A675}"/>
            </a:ext>
          </a:extLst>
        </xdr:cNvPr>
        <xdr:cNvSpPr txBox="1"/>
      </xdr:nvSpPr>
      <xdr:spPr>
        <a:xfrm>
          <a:off x="11425612" y="170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796" name="n_1mainValue【公民館】&#10;有形固定資産減価償却率">
          <a:extLst>
            <a:ext uri="{FF2B5EF4-FFF2-40B4-BE49-F238E27FC236}">
              <a16:creationId xmlns:a16="http://schemas.microsoft.com/office/drawing/2014/main" id="{245003E7-303B-4FEA-B198-F2BCF88F9B50}"/>
            </a:ext>
          </a:extLst>
        </xdr:cNvPr>
        <xdr:cNvSpPr txBox="1"/>
      </xdr:nvSpPr>
      <xdr:spPr>
        <a:xfrm>
          <a:off x="13828308" y="17572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112413</xdr:rowOff>
    </xdr:from>
    <xdr:ext cx="405111" cy="259045"/>
    <xdr:sp macro="" textlink="">
      <xdr:nvSpPr>
        <xdr:cNvPr id="797" name="n_2mainValue【公民館】&#10;有形固定資産減価償却率">
          <a:extLst>
            <a:ext uri="{FF2B5EF4-FFF2-40B4-BE49-F238E27FC236}">
              <a16:creationId xmlns:a16="http://schemas.microsoft.com/office/drawing/2014/main" id="{C745E882-4CA0-4C50-86C6-414EDF091061}"/>
            </a:ext>
          </a:extLst>
        </xdr:cNvPr>
        <xdr:cNvSpPr txBox="1"/>
      </xdr:nvSpPr>
      <xdr:spPr>
        <a:xfrm>
          <a:off x="13041867" y="17624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9541</xdr:rowOff>
    </xdr:from>
    <xdr:ext cx="405111" cy="259045"/>
    <xdr:sp macro="" textlink="">
      <xdr:nvSpPr>
        <xdr:cNvPr id="798" name="n_3mainValue【公民館】&#10;有形固定資産減価償却率">
          <a:extLst>
            <a:ext uri="{FF2B5EF4-FFF2-40B4-BE49-F238E27FC236}">
              <a16:creationId xmlns:a16="http://schemas.microsoft.com/office/drawing/2014/main" id="{9FB7D904-D5DC-4822-A809-9EBABE0DB504}"/>
            </a:ext>
          </a:extLst>
        </xdr:cNvPr>
        <xdr:cNvSpPr txBox="1"/>
      </xdr:nvSpPr>
      <xdr:spPr>
        <a:xfrm>
          <a:off x="12242725" y="175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135272</xdr:rowOff>
    </xdr:from>
    <xdr:ext cx="405111" cy="259045"/>
    <xdr:sp macro="" textlink="">
      <xdr:nvSpPr>
        <xdr:cNvPr id="799" name="n_4mainValue【公民館】&#10;有形固定資産減価償却率">
          <a:extLst>
            <a:ext uri="{FF2B5EF4-FFF2-40B4-BE49-F238E27FC236}">
              <a16:creationId xmlns:a16="http://schemas.microsoft.com/office/drawing/2014/main" id="{128CF79D-2A0C-4558-8239-E27B53EAF7A8}"/>
            </a:ext>
          </a:extLst>
        </xdr:cNvPr>
        <xdr:cNvSpPr txBox="1"/>
      </xdr:nvSpPr>
      <xdr:spPr>
        <a:xfrm>
          <a:off x="11425612" y="1747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66AB8742-C70F-442D-A6AF-7F6064BE31E2}"/>
            </a:ext>
          </a:extLst>
        </xdr:cNvPr>
        <xdr:cNvSpPr/>
      </xdr:nvSpPr>
      <xdr:spPr>
        <a:xfrm>
          <a:off x="16562717"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C7C60CF7-0387-421F-8D91-5523097127DD}"/>
            </a:ext>
          </a:extLst>
        </xdr:cNvPr>
        <xdr:cNvSpPr/>
      </xdr:nvSpPr>
      <xdr:spPr>
        <a:xfrm>
          <a:off x="1668971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6F410165-D1A3-4FF6-851F-0241F6B0E695}"/>
            </a:ext>
          </a:extLst>
        </xdr:cNvPr>
        <xdr:cNvSpPr/>
      </xdr:nvSpPr>
      <xdr:spPr>
        <a:xfrm>
          <a:off x="1668971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32AE0C9-EFA9-4297-8EA3-147FC6A3ADCE}"/>
            </a:ext>
          </a:extLst>
        </xdr:cNvPr>
        <xdr:cNvSpPr/>
      </xdr:nvSpPr>
      <xdr:spPr>
        <a:xfrm>
          <a:off x="1759788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AFC9A692-FF87-425A-B8A3-BCDD9EE24BAC}"/>
            </a:ext>
          </a:extLst>
        </xdr:cNvPr>
        <xdr:cNvSpPr/>
      </xdr:nvSpPr>
      <xdr:spPr>
        <a:xfrm>
          <a:off x="1759788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22C29118-0C26-4AA9-9A84-307D3521245F}"/>
            </a:ext>
          </a:extLst>
        </xdr:cNvPr>
        <xdr:cNvSpPr/>
      </xdr:nvSpPr>
      <xdr:spPr>
        <a:xfrm>
          <a:off x="1863305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70BBA59-4F6A-404A-95C7-A64F8DD903B4}"/>
            </a:ext>
          </a:extLst>
        </xdr:cNvPr>
        <xdr:cNvSpPr/>
      </xdr:nvSpPr>
      <xdr:spPr>
        <a:xfrm>
          <a:off x="1863305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3DCD31BE-4EF4-4EDB-A228-AB8F95171AAB}"/>
            </a:ext>
          </a:extLst>
        </xdr:cNvPr>
        <xdr:cNvSpPr/>
      </xdr:nvSpPr>
      <xdr:spPr>
        <a:xfrm>
          <a:off x="16562717"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B351B980-7C36-46F1-AE96-B01D6F32C19E}"/>
            </a:ext>
          </a:extLst>
        </xdr:cNvPr>
        <xdr:cNvSpPr txBox="1"/>
      </xdr:nvSpPr>
      <xdr:spPr>
        <a:xfrm>
          <a:off x="16542589"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F094F853-F139-4BE9-BEB4-F7BC1D2FEF81}"/>
            </a:ext>
          </a:extLst>
        </xdr:cNvPr>
        <xdr:cNvCxnSpPr/>
      </xdr:nvCxnSpPr>
      <xdr:spPr>
        <a:xfrm>
          <a:off x="16562717"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3537C975-8C79-495A-A2B8-C2976F16BE6B}"/>
            </a:ext>
          </a:extLst>
        </xdr:cNvPr>
        <xdr:cNvCxnSpPr/>
      </xdr:nvCxnSpPr>
      <xdr:spPr>
        <a:xfrm>
          <a:off x="16562717" y="180090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75D93CF8-4734-4313-9819-C71E826B7649}"/>
            </a:ext>
          </a:extLst>
        </xdr:cNvPr>
        <xdr:cNvSpPr txBox="1"/>
      </xdr:nvSpPr>
      <xdr:spPr>
        <a:xfrm>
          <a:off x="16149453"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7C83CB08-C814-47CB-882B-8AE97399FA74}"/>
            </a:ext>
          </a:extLst>
        </xdr:cNvPr>
        <xdr:cNvCxnSpPr/>
      </xdr:nvCxnSpPr>
      <xdr:spPr>
        <a:xfrm>
          <a:off x="16562717" y="1762592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2669C8A3-5699-40AA-B533-0B5C0C0C8164}"/>
            </a:ext>
          </a:extLst>
        </xdr:cNvPr>
        <xdr:cNvSpPr txBox="1"/>
      </xdr:nvSpPr>
      <xdr:spPr>
        <a:xfrm>
          <a:off x="16149453" y="174826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5C7BC32A-F0F3-452C-AA06-9B4FC43DB804}"/>
            </a:ext>
          </a:extLst>
        </xdr:cNvPr>
        <xdr:cNvCxnSpPr/>
      </xdr:nvCxnSpPr>
      <xdr:spPr>
        <a:xfrm>
          <a:off x="16562717" y="17242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F2D966F4-02C6-41D7-AFB3-ADD2F5205344}"/>
            </a:ext>
          </a:extLst>
        </xdr:cNvPr>
        <xdr:cNvSpPr txBox="1"/>
      </xdr:nvSpPr>
      <xdr:spPr>
        <a:xfrm>
          <a:off x="16149453" y="170994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3527294D-45F7-4ABB-9830-6577A66A616C}"/>
            </a:ext>
          </a:extLst>
        </xdr:cNvPr>
        <xdr:cNvCxnSpPr/>
      </xdr:nvCxnSpPr>
      <xdr:spPr>
        <a:xfrm>
          <a:off x="16562717" y="168596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26F0082B-A10F-4A9A-807F-ED12150BEA8A}"/>
            </a:ext>
          </a:extLst>
        </xdr:cNvPr>
        <xdr:cNvSpPr txBox="1"/>
      </xdr:nvSpPr>
      <xdr:spPr>
        <a:xfrm>
          <a:off x="16149453" y="167163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F101D450-6D9C-439C-A746-787D53CD4819}"/>
            </a:ext>
          </a:extLst>
        </xdr:cNvPr>
        <xdr:cNvCxnSpPr/>
      </xdr:nvCxnSpPr>
      <xdr:spPr>
        <a:xfrm>
          <a:off x="16562717" y="1647645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340E9D13-A1BE-4CCC-BA79-1F7D5123B98C}"/>
            </a:ext>
          </a:extLst>
        </xdr:cNvPr>
        <xdr:cNvSpPr txBox="1"/>
      </xdr:nvSpPr>
      <xdr:spPr>
        <a:xfrm>
          <a:off x="16149453" y="16333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525E6AB3-737F-4FBA-B4BD-59FB1E12273D}"/>
            </a:ext>
          </a:extLst>
        </xdr:cNvPr>
        <xdr:cNvCxnSpPr/>
      </xdr:nvCxnSpPr>
      <xdr:spPr>
        <a:xfrm>
          <a:off x="16562717"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39B2BC4C-D70D-42B5-A58C-A25E0AD03E1D}"/>
            </a:ext>
          </a:extLst>
        </xdr:cNvPr>
        <xdr:cNvSpPr txBox="1"/>
      </xdr:nvSpPr>
      <xdr:spPr>
        <a:xfrm>
          <a:off x="16149453"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6001F6CD-9B23-43A6-9B0D-AA7018CE22E6}"/>
            </a:ext>
          </a:extLst>
        </xdr:cNvPr>
        <xdr:cNvSpPr/>
      </xdr:nvSpPr>
      <xdr:spPr>
        <a:xfrm>
          <a:off x="16562717"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B897AFED-4303-4D24-9820-179E6D4517F2}"/>
            </a:ext>
          </a:extLst>
        </xdr:cNvPr>
        <xdr:cNvCxnSpPr/>
      </xdr:nvCxnSpPr>
      <xdr:spPr>
        <a:xfrm flipV="1">
          <a:off x="20076147" y="16399175"/>
          <a:ext cx="0" cy="15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F51E1218-B223-43C9-8BC0-7EFF4D723643}"/>
            </a:ext>
          </a:extLst>
        </xdr:cNvPr>
        <xdr:cNvSpPr txBox="1"/>
      </xdr:nvSpPr>
      <xdr:spPr>
        <a:xfrm>
          <a:off x="20114883" y="1799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E9080537-4406-432B-B486-07557003F5B8}"/>
            </a:ext>
          </a:extLst>
        </xdr:cNvPr>
        <xdr:cNvCxnSpPr/>
      </xdr:nvCxnSpPr>
      <xdr:spPr>
        <a:xfrm>
          <a:off x="20005855" y="1799193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870CF1BF-8203-455A-B1CD-33DFFD5AB982}"/>
            </a:ext>
          </a:extLst>
        </xdr:cNvPr>
        <xdr:cNvSpPr txBox="1"/>
      </xdr:nvSpPr>
      <xdr:spPr>
        <a:xfrm>
          <a:off x="20114883" y="1617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715E76BB-E650-4C6C-82CC-C10BCBBE3F07}"/>
            </a:ext>
          </a:extLst>
        </xdr:cNvPr>
        <xdr:cNvCxnSpPr/>
      </xdr:nvCxnSpPr>
      <xdr:spPr>
        <a:xfrm>
          <a:off x="20005855" y="163991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E8C072E1-E5AD-4F50-BB52-853DD57F3131}"/>
            </a:ext>
          </a:extLst>
        </xdr:cNvPr>
        <xdr:cNvSpPr txBox="1"/>
      </xdr:nvSpPr>
      <xdr:spPr>
        <a:xfrm>
          <a:off x="20114883" y="1739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66AD83B1-CAF5-4738-8B6B-7B7057440746}"/>
            </a:ext>
          </a:extLst>
        </xdr:cNvPr>
        <xdr:cNvSpPr/>
      </xdr:nvSpPr>
      <xdr:spPr>
        <a:xfrm>
          <a:off x="20025983" y="1754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358436CB-45FE-4DC1-98EB-12A8DAB7C09C}"/>
            </a:ext>
          </a:extLst>
        </xdr:cNvPr>
        <xdr:cNvSpPr/>
      </xdr:nvSpPr>
      <xdr:spPr>
        <a:xfrm>
          <a:off x="19277642" y="17542737"/>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54893AE0-2B9F-458C-94BB-2720E94C18F1}"/>
            </a:ext>
          </a:extLst>
        </xdr:cNvPr>
        <xdr:cNvSpPr/>
      </xdr:nvSpPr>
      <xdr:spPr>
        <a:xfrm>
          <a:off x="18460528" y="1755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3A84EC89-D130-4D55-B509-ECC27B7CAF21}"/>
            </a:ext>
          </a:extLst>
        </xdr:cNvPr>
        <xdr:cNvSpPr/>
      </xdr:nvSpPr>
      <xdr:spPr>
        <a:xfrm>
          <a:off x="17661387" y="1755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F14119FC-1006-4660-A2A3-884D1B023AA3}"/>
            </a:ext>
          </a:extLst>
        </xdr:cNvPr>
        <xdr:cNvSpPr/>
      </xdr:nvSpPr>
      <xdr:spPr>
        <a:xfrm>
          <a:off x="16862245" y="17563693"/>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4533F6F-D289-4D73-896F-0D8747C65022}"/>
            </a:ext>
          </a:extLst>
        </xdr:cNvPr>
        <xdr:cNvSpPr txBox="1"/>
      </xdr:nvSpPr>
      <xdr:spPr>
        <a:xfrm>
          <a:off x="199042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93487FB-8662-463C-9521-E356A9F655C3}"/>
            </a:ext>
          </a:extLst>
        </xdr:cNvPr>
        <xdr:cNvSpPr txBox="1"/>
      </xdr:nvSpPr>
      <xdr:spPr>
        <a:xfrm>
          <a:off x="19147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76DEB2D-68CB-4807-8A26-2A040D31DC6A}"/>
            </a:ext>
          </a:extLst>
        </xdr:cNvPr>
        <xdr:cNvSpPr txBox="1"/>
      </xdr:nvSpPr>
      <xdr:spPr>
        <a:xfrm>
          <a:off x="1833880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BA7F7EB-0254-4E2F-B997-E0E8C7A1EA6C}"/>
            </a:ext>
          </a:extLst>
        </xdr:cNvPr>
        <xdr:cNvSpPr txBox="1"/>
      </xdr:nvSpPr>
      <xdr:spPr>
        <a:xfrm>
          <a:off x="1753965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4A5CD8A-B917-4948-8537-7C81F9601ECE}"/>
            </a:ext>
          </a:extLst>
        </xdr:cNvPr>
        <xdr:cNvSpPr txBox="1"/>
      </xdr:nvSpPr>
      <xdr:spPr>
        <a:xfrm>
          <a:off x="1673189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39" name="楕円 838">
          <a:extLst>
            <a:ext uri="{FF2B5EF4-FFF2-40B4-BE49-F238E27FC236}">
              <a16:creationId xmlns:a16="http://schemas.microsoft.com/office/drawing/2014/main" id="{83063446-53A9-483C-B249-5F335C724B3F}"/>
            </a:ext>
          </a:extLst>
        </xdr:cNvPr>
        <xdr:cNvSpPr/>
      </xdr:nvSpPr>
      <xdr:spPr>
        <a:xfrm>
          <a:off x="20025983" y="17628462"/>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840" name="【公民館】&#10;一人当たり面積該当値テキスト">
          <a:extLst>
            <a:ext uri="{FF2B5EF4-FFF2-40B4-BE49-F238E27FC236}">
              <a16:creationId xmlns:a16="http://schemas.microsoft.com/office/drawing/2014/main" id="{74C75D90-E406-479B-8810-4175791A6F7C}"/>
            </a:ext>
          </a:extLst>
        </xdr:cNvPr>
        <xdr:cNvSpPr txBox="1"/>
      </xdr:nvSpPr>
      <xdr:spPr>
        <a:xfrm>
          <a:off x="20114883" y="176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841" name="楕円 840">
          <a:extLst>
            <a:ext uri="{FF2B5EF4-FFF2-40B4-BE49-F238E27FC236}">
              <a16:creationId xmlns:a16="http://schemas.microsoft.com/office/drawing/2014/main" id="{740AAFEF-1607-42FB-9638-DD160230012B}"/>
            </a:ext>
          </a:extLst>
        </xdr:cNvPr>
        <xdr:cNvSpPr/>
      </xdr:nvSpPr>
      <xdr:spPr>
        <a:xfrm>
          <a:off x="19277642" y="17617034"/>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167639</xdr:rowOff>
    </xdr:to>
    <xdr:cxnSp macro="">
      <xdr:nvCxnSpPr>
        <xdr:cNvPr id="842" name="直線コネクタ 841">
          <a:extLst>
            <a:ext uri="{FF2B5EF4-FFF2-40B4-BE49-F238E27FC236}">
              <a16:creationId xmlns:a16="http://schemas.microsoft.com/office/drawing/2014/main" id="{F711102F-D61A-4595-BD96-242B51861202}"/>
            </a:ext>
          </a:extLst>
        </xdr:cNvPr>
        <xdr:cNvCxnSpPr/>
      </xdr:nvCxnSpPr>
      <xdr:spPr>
        <a:xfrm>
          <a:off x="19319815" y="17667834"/>
          <a:ext cx="756968"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843" name="楕円 842">
          <a:extLst>
            <a:ext uri="{FF2B5EF4-FFF2-40B4-BE49-F238E27FC236}">
              <a16:creationId xmlns:a16="http://schemas.microsoft.com/office/drawing/2014/main" id="{F5DAC9BD-76C6-4621-8983-D572522536F0}"/>
            </a:ext>
          </a:extLst>
        </xdr:cNvPr>
        <xdr:cNvSpPr/>
      </xdr:nvSpPr>
      <xdr:spPr>
        <a:xfrm>
          <a:off x="18460528" y="17620843"/>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160020</xdr:rowOff>
    </xdr:to>
    <xdr:cxnSp macro="">
      <xdr:nvCxnSpPr>
        <xdr:cNvPr id="844" name="直線コネクタ 843">
          <a:extLst>
            <a:ext uri="{FF2B5EF4-FFF2-40B4-BE49-F238E27FC236}">
              <a16:creationId xmlns:a16="http://schemas.microsoft.com/office/drawing/2014/main" id="{639DBF46-9B17-4142-9DB2-2AAB7E382A04}"/>
            </a:ext>
          </a:extLst>
        </xdr:cNvPr>
        <xdr:cNvCxnSpPr/>
      </xdr:nvCxnSpPr>
      <xdr:spPr>
        <a:xfrm flipV="1">
          <a:off x="18511328" y="17667834"/>
          <a:ext cx="808487"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73025</xdr:rowOff>
    </xdr:from>
    <xdr:to>
      <xdr:col>102</xdr:col>
      <xdr:colOff>165100</xdr:colOff>
      <xdr:row>107</xdr:row>
      <xdr:rowOff>3175</xdr:rowOff>
    </xdr:to>
    <xdr:sp macro="" textlink="">
      <xdr:nvSpPr>
        <xdr:cNvPr id="845" name="楕円 844">
          <a:extLst>
            <a:ext uri="{FF2B5EF4-FFF2-40B4-BE49-F238E27FC236}">
              <a16:creationId xmlns:a16="http://schemas.microsoft.com/office/drawing/2014/main" id="{C9B1725E-1754-4000-A53E-B17DFE5BBDA4}"/>
            </a:ext>
          </a:extLst>
        </xdr:cNvPr>
        <xdr:cNvSpPr/>
      </xdr:nvSpPr>
      <xdr:spPr>
        <a:xfrm>
          <a:off x="17661387" y="17584648"/>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123825</xdr:rowOff>
    </xdr:from>
    <xdr:to>
      <xdr:col>107</xdr:col>
      <xdr:colOff>50800</xdr:colOff>
      <xdr:row>106</xdr:row>
      <xdr:rowOff>160020</xdr:rowOff>
    </xdr:to>
    <xdr:cxnSp macro="">
      <xdr:nvCxnSpPr>
        <xdr:cNvPr id="846" name="直線コネクタ 845">
          <a:extLst>
            <a:ext uri="{FF2B5EF4-FFF2-40B4-BE49-F238E27FC236}">
              <a16:creationId xmlns:a16="http://schemas.microsoft.com/office/drawing/2014/main" id="{E42E56BC-FD4E-4C63-A87D-4A5A66152387}"/>
            </a:ext>
          </a:extLst>
        </xdr:cNvPr>
        <xdr:cNvCxnSpPr/>
      </xdr:nvCxnSpPr>
      <xdr:spPr>
        <a:xfrm>
          <a:off x="17712187" y="17635448"/>
          <a:ext cx="799141"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118745</xdr:rowOff>
    </xdr:from>
    <xdr:to>
      <xdr:col>98</xdr:col>
      <xdr:colOff>38100</xdr:colOff>
      <xdr:row>107</xdr:row>
      <xdr:rowOff>48895</xdr:rowOff>
    </xdr:to>
    <xdr:sp macro="" textlink="">
      <xdr:nvSpPr>
        <xdr:cNvPr id="847" name="楕円 846">
          <a:extLst>
            <a:ext uri="{FF2B5EF4-FFF2-40B4-BE49-F238E27FC236}">
              <a16:creationId xmlns:a16="http://schemas.microsoft.com/office/drawing/2014/main" id="{FECCAB34-6435-4C8A-B867-6FFBCF9036EA}"/>
            </a:ext>
          </a:extLst>
        </xdr:cNvPr>
        <xdr:cNvSpPr/>
      </xdr:nvSpPr>
      <xdr:spPr>
        <a:xfrm>
          <a:off x="16862245" y="17630368"/>
          <a:ext cx="83629"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123825</xdr:rowOff>
    </xdr:from>
    <xdr:to>
      <xdr:col>102</xdr:col>
      <xdr:colOff>114300</xdr:colOff>
      <xdr:row>106</xdr:row>
      <xdr:rowOff>169545</xdr:rowOff>
    </xdr:to>
    <xdr:cxnSp macro="">
      <xdr:nvCxnSpPr>
        <xdr:cNvPr id="848" name="直線コネクタ 847">
          <a:extLst>
            <a:ext uri="{FF2B5EF4-FFF2-40B4-BE49-F238E27FC236}">
              <a16:creationId xmlns:a16="http://schemas.microsoft.com/office/drawing/2014/main" id="{C270F0DD-C24B-470B-A751-1875E7E0579E}"/>
            </a:ext>
          </a:extLst>
        </xdr:cNvPr>
        <xdr:cNvCxnSpPr/>
      </xdr:nvCxnSpPr>
      <xdr:spPr>
        <a:xfrm flipV="1">
          <a:off x="16904418" y="17635448"/>
          <a:ext cx="807769"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17DF976C-7B02-4546-A0C8-3751F1A2A2AE}"/>
            </a:ext>
          </a:extLst>
        </xdr:cNvPr>
        <xdr:cNvSpPr txBox="1"/>
      </xdr:nvSpPr>
      <xdr:spPr>
        <a:xfrm>
          <a:off x="19098840" y="173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C075468D-D476-4025-B5A1-4B4C6206BEC5}"/>
            </a:ext>
          </a:extLst>
        </xdr:cNvPr>
        <xdr:cNvSpPr txBox="1"/>
      </xdr:nvSpPr>
      <xdr:spPr>
        <a:xfrm>
          <a:off x="18294427" y="1732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9BB28757-7EDD-4A8E-B53E-E4716375615F}"/>
            </a:ext>
          </a:extLst>
        </xdr:cNvPr>
        <xdr:cNvSpPr txBox="1"/>
      </xdr:nvSpPr>
      <xdr:spPr>
        <a:xfrm>
          <a:off x="17495285" y="1732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AB5E5ABC-F301-44C8-A0EC-CE383FAA5912}"/>
            </a:ext>
          </a:extLst>
        </xdr:cNvPr>
        <xdr:cNvSpPr txBox="1"/>
      </xdr:nvSpPr>
      <xdr:spPr>
        <a:xfrm>
          <a:off x="16696144" y="1733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853" name="n_1mainValue【公民館】&#10;一人当たり面積">
          <a:extLst>
            <a:ext uri="{FF2B5EF4-FFF2-40B4-BE49-F238E27FC236}">
              <a16:creationId xmlns:a16="http://schemas.microsoft.com/office/drawing/2014/main" id="{448194B1-D914-4955-A0CF-33D6AB54FB0D}"/>
            </a:ext>
          </a:extLst>
        </xdr:cNvPr>
        <xdr:cNvSpPr txBox="1"/>
      </xdr:nvSpPr>
      <xdr:spPr>
        <a:xfrm>
          <a:off x="19098840" y="1771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854" name="n_2mainValue【公民館】&#10;一人当たり面積">
          <a:extLst>
            <a:ext uri="{FF2B5EF4-FFF2-40B4-BE49-F238E27FC236}">
              <a16:creationId xmlns:a16="http://schemas.microsoft.com/office/drawing/2014/main" id="{2E3DEA84-8D9C-46C8-AFF1-1A541A8C9D42}"/>
            </a:ext>
          </a:extLst>
        </xdr:cNvPr>
        <xdr:cNvSpPr txBox="1"/>
      </xdr:nvSpPr>
      <xdr:spPr>
        <a:xfrm>
          <a:off x="18294427" y="1771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165752</xdr:rowOff>
    </xdr:from>
    <xdr:ext cx="469744" cy="259045"/>
    <xdr:sp macro="" textlink="">
      <xdr:nvSpPr>
        <xdr:cNvPr id="855" name="n_3mainValue【公民館】&#10;一人当たり面積">
          <a:extLst>
            <a:ext uri="{FF2B5EF4-FFF2-40B4-BE49-F238E27FC236}">
              <a16:creationId xmlns:a16="http://schemas.microsoft.com/office/drawing/2014/main" id="{F9A5B8E7-9F51-4B97-B09F-8F62B09424B0}"/>
            </a:ext>
          </a:extLst>
        </xdr:cNvPr>
        <xdr:cNvSpPr txBox="1"/>
      </xdr:nvSpPr>
      <xdr:spPr>
        <a:xfrm>
          <a:off x="17495285" y="176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40022</xdr:rowOff>
    </xdr:from>
    <xdr:ext cx="469744" cy="259045"/>
    <xdr:sp macro="" textlink="">
      <xdr:nvSpPr>
        <xdr:cNvPr id="856" name="n_4mainValue【公民館】&#10;一人当たり面積">
          <a:extLst>
            <a:ext uri="{FF2B5EF4-FFF2-40B4-BE49-F238E27FC236}">
              <a16:creationId xmlns:a16="http://schemas.microsoft.com/office/drawing/2014/main" id="{505D1F83-FA34-4B8D-B194-B083E8EB5329}"/>
            </a:ext>
          </a:extLst>
        </xdr:cNvPr>
        <xdr:cNvSpPr txBox="1"/>
      </xdr:nvSpPr>
      <xdr:spPr>
        <a:xfrm>
          <a:off x="16696144" y="177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A0DB6AB3-4159-4978-84C4-D1CA9C298F4E}"/>
            </a:ext>
          </a:extLst>
        </xdr:cNvPr>
        <xdr:cNvSpPr/>
      </xdr:nvSpPr>
      <xdr:spPr>
        <a:xfrm>
          <a:off x="690113" y="18776471"/>
          <a:ext cx="20165683"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6AB301CE-F3DA-4D89-8801-10CBCB6869F7}"/>
            </a:ext>
          </a:extLst>
        </xdr:cNvPr>
        <xdr:cNvSpPr/>
      </xdr:nvSpPr>
      <xdr:spPr>
        <a:xfrm>
          <a:off x="690113" y="18839971"/>
          <a:ext cx="3488666"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64738C33-87B7-4F39-BE17-27C091CACC90}"/>
            </a:ext>
          </a:extLst>
        </xdr:cNvPr>
        <xdr:cNvSpPr txBox="1"/>
      </xdr:nvSpPr>
      <xdr:spPr>
        <a:xfrm>
          <a:off x="766313" y="19096127"/>
          <a:ext cx="20000583" cy="14945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昨年度提出時から、平成３０年度と令和元年度の数値が逆転したままとなっています。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学校施設・公営住宅等については大規模改修や建て替え等行うなどして、老朽化対策に取り組んでいるため減価償却率は類似団体平均を下回っている。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保育所・児童館・公営住宅等の１人当たり面積が類似団体平均を大幅に上回っているのは、本市が８町村の合併により誕生した市であり、各町村ごとにそれぞれ同様の施設を保有していたためである。</a:t>
          </a:r>
        </a:p>
        <a:p>
          <a:r>
            <a:rPr kumimoji="1" lang="ja-JP" altLang="en-US" sz="1300">
              <a:latin typeface="ＭＳ Ｐゴシック" panose="020B0600070205080204" pitchFamily="50" charset="-128"/>
              <a:ea typeface="ＭＳ Ｐゴシック" panose="020B0600070205080204" pitchFamily="50" charset="-128"/>
            </a:rPr>
            <a:t>保育所については今後個別計画に基づき統廃合や建て替えを予定している。</a:t>
          </a:r>
        </a:p>
        <a:p>
          <a:r>
            <a:rPr kumimoji="1" lang="ja-JP" altLang="en-US" sz="1300">
              <a:latin typeface="ＭＳ Ｐゴシック" panose="020B0600070205080204" pitchFamily="50" charset="-128"/>
              <a:ea typeface="ＭＳ Ｐゴシック" panose="020B0600070205080204" pitchFamily="50" charset="-128"/>
            </a:rPr>
            <a:t>道路については本市が</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㎢と広大な市域であるため、それに伴い道路延長も長くなることから一人当たり延長が類似団体平均を大きく上回っている。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橋りょう・トンネルについては長寿命化計画に基づき修繕が順次行われており、償却率が減少に転じはじめている。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011924-2310-41A2-925D-87B5B3887EA0}"/>
            </a:ext>
          </a:extLst>
        </xdr:cNvPr>
        <xdr:cNvSpPr/>
      </xdr:nvSpPr>
      <xdr:spPr>
        <a:xfrm>
          <a:off x="581085" y="127000"/>
          <a:ext cx="11495896"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936A96-B173-495B-A186-03BB75B1B52B}"/>
            </a:ext>
          </a:extLst>
        </xdr:cNvPr>
        <xdr:cNvSpPr/>
      </xdr:nvSpPr>
      <xdr:spPr>
        <a:xfrm>
          <a:off x="17252830" y="191578"/>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09843F-2970-4471-8C26-674964434B4A}"/>
            </a:ext>
          </a:extLst>
        </xdr:cNvPr>
        <xdr:cNvSpPr/>
      </xdr:nvSpPr>
      <xdr:spPr>
        <a:xfrm>
          <a:off x="17271880" y="216978"/>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6B92BC-5B1C-42DC-A97C-251AB2508B7E}"/>
            </a:ext>
          </a:extLst>
        </xdr:cNvPr>
        <xdr:cNvSpPr/>
      </xdr:nvSpPr>
      <xdr:spPr>
        <a:xfrm>
          <a:off x="17297280" y="242378"/>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3EAB2D-A56F-4108-99A9-1099F93E641E}"/>
            </a:ext>
          </a:extLst>
        </xdr:cNvPr>
        <xdr:cNvSpPr/>
      </xdr:nvSpPr>
      <xdr:spPr>
        <a:xfrm>
          <a:off x="14728406" y="191578"/>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E89831-5EA6-465F-A53E-D4393E3638B4}"/>
            </a:ext>
          </a:extLst>
        </xdr:cNvPr>
        <xdr:cNvSpPr/>
      </xdr:nvSpPr>
      <xdr:spPr>
        <a:xfrm>
          <a:off x="14753806" y="216978"/>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3C8D33-A4A9-449F-9146-4B722CAD98ED}"/>
            </a:ext>
          </a:extLst>
        </xdr:cNvPr>
        <xdr:cNvSpPr/>
      </xdr:nvSpPr>
      <xdr:spPr>
        <a:xfrm>
          <a:off x="14779206" y="242378"/>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0FF66C-A1E9-4162-8118-A79752500FCB}"/>
            </a:ext>
          </a:extLst>
        </xdr:cNvPr>
        <xdr:cNvSpPr/>
      </xdr:nvSpPr>
      <xdr:spPr>
        <a:xfrm>
          <a:off x="690113" y="859886"/>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E2D674-6DB9-43F6-A433-D401929C472C}"/>
            </a:ext>
          </a:extLst>
        </xdr:cNvPr>
        <xdr:cNvSpPr/>
      </xdr:nvSpPr>
      <xdr:spPr>
        <a:xfrm>
          <a:off x="817113" y="891636"/>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32C2EFB-BAF3-4F57-A811-385878BF0163}"/>
            </a:ext>
          </a:extLst>
        </xdr:cNvPr>
        <xdr:cNvSpPr/>
      </xdr:nvSpPr>
      <xdr:spPr>
        <a:xfrm>
          <a:off x="2024811" y="891636"/>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46,531
45,863
602.48
36,710,705
35,143,019
1,145,303
19,343,754
21,709,606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80AD7D-158D-467C-B21B-6A3C075CD6A9}"/>
            </a:ext>
          </a:extLst>
        </xdr:cNvPr>
        <xdr:cNvSpPr/>
      </xdr:nvSpPr>
      <xdr:spPr>
        <a:xfrm>
          <a:off x="3232509" y="891636"/>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8A1728-5562-4F4E-BDCE-94DECA861A39}"/>
            </a:ext>
          </a:extLst>
        </xdr:cNvPr>
        <xdr:cNvSpPr/>
      </xdr:nvSpPr>
      <xdr:spPr>
        <a:xfrm>
          <a:off x="4612736" y="910686"/>
          <a:ext cx="1834311"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C96546-8500-47B8-8C65-B2E91685FE84}"/>
            </a:ext>
          </a:extLst>
        </xdr:cNvPr>
        <xdr:cNvSpPr/>
      </xdr:nvSpPr>
      <xdr:spPr>
        <a:xfrm>
          <a:off x="6447047" y="910686"/>
          <a:ext cx="1144198"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4C792B-F6F8-4694-B367-C8A41BED01FB}"/>
            </a:ext>
          </a:extLst>
        </xdr:cNvPr>
        <xdr:cNvSpPr/>
      </xdr:nvSpPr>
      <xdr:spPr>
        <a:xfrm>
          <a:off x="7654745" y="923386"/>
          <a:ext cx="581085"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B02DEF-0161-4211-BCF0-07B974F8DF27}"/>
            </a:ext>
          </a:extLst>
        </xdr:cNvPr>
        <xdr:cNvSpPr/>
      </xdr:nvSpPr>
      <xdr:spPr>
        <a:xfrm>
          <a:off x="4612736" y="1647645"/>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A6945F3-0505-429A-BC27-4635A50EDEAA}"/>
            </a:ext>
          </a:extLst>
        </xdr:cNvPr>
        <xdr:cNvSpPr/>
      </xdr:nvSpPr>
      <xdr:spPr>
        <a:xfrm>
          <a:off x="6510547" y="1647645"/>
          <a:ext cx="31055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8702A4-BC71-47A7-80A3-03D4816454FE}"/>
            </a:ext>
          </a:extLst>
        </xdr:cNvPr>
        <xdr:cNvSpPr/>
      </xdr:nvSpPr>
      <xdr:spPr>
        <a:xfrm>
          <a:off x="10032042" y="859886"/>
          <a:ext cx="1380226" cy="121716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A412B2-79D2-4475-B0D1-1A0225099FBA}"/>
            </a:ext>
          </a:extLst>
        </xdr:cNvPr>
        <xdr:cNvSpPr/>
      </xdr:nvSpPr>
      <xdr:spPr>
        <a:xfrm>
          <a:off x="10274420" y="923386"/>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D97174-D294-4170-BE41-DE65B6E1D7AA}"/>
            </a:ext>
          </a:extLst>
        </xdr:cNvPr>
        <xdr:cNvSpPr/>
      </xdr:nvSpPr>
      <xdr:spPr>
        <a:xfrm>
          <a:off x="10274420" y="1174990"/>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F94EBF-4D85-435D-9A67-36254BFE63A2}"/>
            </a:ext>
          </a:extLst>
        </xdr:cNvPr>
        <xdr:cNvSpPr/>
      </xdr:nvSpPr>
      <xdr:spPr>
        <a:xfrm>
          <a:off x="10274420" y="1490093"/>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F86B38-BED8-4646-8B0C-FE688F802742}"/>
            </a:ext>
          </a:extLst>
        </xdr:cNvPr>
        <xdr:cNvCxnSpPr/>
      </xdr:nvCxnSpPr>
      <xdr:spPr>
        <a:xfrm flipH="1">
          <a:off x="10114592" y="1004738"/>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224AAE-5081-4B0C-AB52-6289A24EE8CB}"/>
            </a:ext>
          </a:extLst>
        </xdr:cNvPr>
        <xdr:cNvSpPr/>
      </xdr:nvSpPr>
      <xdr:spPr>
        <a:xfrm>
          <a:off x="10168567" y="96148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F90753-8A63-4DAD-87EF-8A198D0BF633}"/>
            </a:ext>
          </a:extLst>
        </xdr:cNvPr>
        <xdr:cNvSpPr/>
      </xdr:nvSpPr>
      <xdr:spPr>
        <a:xfrm>
          <a:off x="10168567" y="121309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C6A27E-5D3B-4996-94F6-06CB6BC8E44C}"/>
            </a:ext>
          </a:extLst>
        </xdr:cNvPr>
        <xdr:cNvCxnSpPr/>
      </xdr:nvCxnSpPr>
      <xdr:spPr>
        <a:xfrm>
          <a:off x="10195045" y="1472242"/>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BF1F43-963F-4E73-8944-C6310DD1DA3A}"/>
            </a:ext>
          </a:extLst>
        </xdr:cNvPr>
        <xdr:cNvCxnSpPr/>
      </xdr:nvCxnSpPr>
      <xdr:spPr>
        <a:xfrm>
          <a:off x="10133642" y="1472242"/>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87B3D7-1046-4275-8256-95225259F3C6}"/>
            </a:ext>
          </a:extLst>
        </xdr:cNvPr>
        <xdr:cNvCxnSpPr/>
      </xdr:nvCxnSpPr>
      <xdr:spPr>
        <a:xfrm flipV="1">
          <a:off x="10195045" y="1695270"/>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2BECF1-5F19-4F4D-9BE0-3B2DB14E609C}"/>
            </a:ext>
          </a:extLst>
        </xdr:cNvPr>
        <xdr:cNvCxnSpPr/>
      </xdr:nvCxnSpPr>
      <xdr:spPr>
        <a:xfrm>
          <a:off x="10133642" y="1830597"/>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EDC326F-AFC4-4D74-B008-E85429206F81}"/>
            </a:ext>
          </a:extLst>
        </xdr:cNvPr>
        <xdr:cNvSpPr txBox="1"/>
      </xdr:nvSpPr>
      <xdr:spPr>
        <a:xfrm>
          <a:off x="644585" y="26818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10E066-282E-4DED-B532-324FA8994D9A}"/>
            </a:ext>
          </a:extLst>
        </xdr:cNvPr>
        <xdr:cNvSpPr txBox="1"/>
      </xdr:nvSpPr>
      <xdr:spPr>
        <a:xfrm>
          <a:off x="644585" y="298426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FAB3B7E-77EC-416E-870E-76D7C32D811B}"/>
            </a:ext>
          </a:extLst>
        </xdr:cNvPr>
        <xdr:cNvSpPr txBox="1"/>
      </xdr:nvSpPr>
      <xdr:spPr>
        <a:xfrm>
          <a:off x="644585" y="3286664"/>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85E8A2-B638-4942-8C06-2DA3414C492C}"/>
            </a:ext>
          </a:extLst>
        </xdr:cNvPr>
        <xdr:cNvSpPr txBox="1"/>
      </xdr:nvSpPr>
      <xdr:spPr>
        <a:xfrm>
          <a:off x="644585" y="3596616"/>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6DC6D4-61D2-4EBC-AD41-7768D172EAEC}"/>
            </a:ext>
          </a:extLst>
        </xdr:cNvPr>
        <xdr:cNvSpPr/>
      </xdr:nvSpPr>
      <xdr:spPr>
        <a:xfrm>
          <a:off x="690113"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04A4010-EA01-40C6-BD93-19D2B566AC8E}"/>
            </a:ext>
          </a:extLst>
        </xdr:cNvPr>
        <xdr:cNvSpPr/>
      </xdr:nvSpPr>
      <xdr:spPr>
        <a:xfrm>
          <a:off x="817113"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686470-27E3-4792-A1FD-B971E6E6641F}"/>
            </a:ext>
          </a:extLst>
        </xdr:cNvPr>
        <xdr:cNvSpPr/>
      </xdr:nvSpPr>
      <xdr:spPr>
        <a:xfrm>
          <a:off x="817113"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A15D6C-769E-49F3-A6CE-913A2ABA1B97}"/>
            </a:ext>
          </a:extLst>
        </xdr:cNvPr>
        <xdr:cNvSpPr/>
      </xdr:nvSpPr>
      <xdr:spPr>
        <a:xfrm>
          <a:off x="172528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07106FA-9A8D-4E7E-A963-072A21AD39FB}"/>
            </a:ext>
          </a:extLst>
        </xdr:cNvPr>
        <xdr:cNvSpPr/>
      </xdr:nvSpPr>
      <xdr:spPr>
        <a:xfrm>
          <a:off x="172528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82A20D-343A-4342-9A73-01E3C98F8446}"/>
            </a:ext>
          </a:extLst>
        </xdr:cNvPr>
        <xdr:cNvSpPr/>
      </xdr:nvSpPr>
      <xdr:spPr>
        <a:xfrm>
          <a:off x="276045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E01A9A-6525-4390-AFED-82011856C779}"/>
            </a:ext>
          </a:extLst>
        </xdr:cNvPr>
        <xdr:cNvSpPr/>
      </xdr:nvSpPr>
      <xdr:spPr>
        <a:xfrm>
          <a:off x="276045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90BD14-8824-4AD0-AD99-A9A7F1854362}"/>
            </a:ext>
          </a:extLst>
        </xdr:cNvPr>
        <xdr:cNvSpPr/>
      </xdr:nvSpPr>
      <xdr:spPr>
        <a:xfrm>
          <a:off x="690113"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E511DD-1825-42ED-9F02-0FB8CFF46E25}"/>
            </a:ext>
          </a:extLst>
        </xdr:cNvPr>
        <xdr:cNvSpPr txBox="1"/>
      </xdr:nvSpPr>
      <xdr:spPr>
        <a:xfrm>
          <a:off x="669985"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7EE2DB4-4393-41FD-AAA3-64BCB90C7E3B}"/>
            </a:ext>
          </a:extLst>
        </xdr:cNvPr>
        <xdr:cNvCxnSpPr/>
      </xdr:nvCxnSpPr>
      <xdr:spPr>
        <a:xfrm>
          <a:off x="690113"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98914FD-7036-4C16-A081-5C371C8FC4E4}"/>
            </a:ext>
          </a:extLst>
        </xdr:cNvPr>
        <xdr:cNvSpPr txBox="1"/>
      </xdr:nvSpPr>
      <xdr:spPr>
        <a:xfrm>
          <a:off x="276849"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D20B86E-DB5E-4F5A-BE44-6E7F05FF8F56}"/>
            </a:ext>
          </a:extLst>
        </xdr:cNvPr>
        <xdr:cNvCxnSpPr/>
      </xdr:nvCxnSpPr>
      <xdr:spPr>
        <a:xfrm>
          <a:off x="690113" y="69850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A508186-C8F5-4C5B-A63F-8EBB13533DBC}"/>
            </a:ext>
          </a:extLst>
        </xdr:cNvPr>
        <xdr:cNvSpPr txBox="1"/>
      </xdr:nvSpPr>
      <xdr:spPr>
        <a:xfrm>
          <a:off x="276849" y="6850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A060197-A47C-49EB-96EF-AF3E47365B4E}"/>
            </a:ext>
          </a:extLst>
        </xdr:cNvPr>
        <xdr:cNvCxnSpPr/>
      </xdr:nvCxnSpPr>
      <xdr:spPr>
        <a:xfrm>
          <a:off x="690113" y="667355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CCCBB7-F61D-40C1-851F-C0EFC4EAB08A}"/>
            </a:ext>
          </a:extLst>
        </xdr:cNvPr>
        <xdr:cNvSpPr txBox="1"/>
      </xdr:nvSpPr>
      <xdr:spPr>
        <a:xfrm>
          <a:off x="340969" y="65388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22C7F3-09E4-4D7B-8F54-8AD903B8AF16}"/>
            </a:ext>
          </a:extLst>
        </xdr:cNvPr>
        <xdr:cNvCxnSpPr/>
      </xdr:nvCxnSpPr>
      <xdr:spPr>
        <a:xfrm>
          <a:off x="690113" y="636208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45A1C65-6F42-4170-B404-2CB343E08BFB}"/>
            </a:ext>
          </a:extLst>
        </xdr:cNvPr>
        <xdr:cNvSpPr txBox="1"/>
      </xdr:nvSpPr>
      <xdr:spPr>
        <a:xfrm>
          <a:off x="340969" y="62274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56E00A-0F10-4CAC-87E9-901CAC127F3B}"/>
            </a:ext>
          </a:extLst>
        </xdr:cNvPr>
        <xdr:cNvCxnSpPr/>
      </xdr:nvCxnSpPr>
      <xdr:spPr>
        <a:xfrm>
          <a:off x="690113" y="605060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8C8D4C7-B498-48B6-902A-A5101FC960A6}"/>
            </a:ext>
          </a:extLst>
        </xdr:cNvPr>
        <xdr:cNvSpPr txBox="1"/>
      </xdr:nvSpPr>
      <xdr:spPr>
        <a:xfrm>
          <a:off x="340969" y="5907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7ED7678-C0A3-40D2-8F19-79029151D806}"/>
            </a:ext>
          </a:extLst>
        </xdr:cNvPr>
        <xdr:cNvCxnSpPr/>
      </xdr:nvCxnSpPr>
      <xdr:spPr>
        <a:xfrm>
          <a:off x="690113" y="57391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12167D7-0228-45DD-9337-0C0B5AFAE1FD}"/>
            </a:ext>
          </a:extLst>
        </xdr:cNvPr>
        <xdr:cNvSpPr txBox="1"/>
      </xdr:nvSpPr>
      <xdr:spPr>
        <a:xfrm>
          <a:off x="340969" y="5596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5C6D017-A5DE-4B12-86C5-D8364C36BF8C}"/>
            </a:ext>
          </a:extLst>
        </xdr:cNvPr>
        <xdr:cNvCxnSpPr/>
      </xdr:nvCxnSpPr>
      <xdr:spPr>
        <a:xfrm>
          <a:off x="690113" y="542011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FA1CCFD-D65B-46B6-8F0B-8D9677606223}"/>
            </a:ext>
          </a:extLst>
        </xdr:cNvPr>
        <xdr:cNvSpPr txBox="1"/>
      </xdr:nvSpPr>
      <xdr:spPr>
        <a:xfrm>
          <a:off x="387118" y="52854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E64A990-978A-478C-8D5F-AE72B0531AEF}"/>
            </a:ext>
          </a:extLst>
        </xdr:cNvPr>
        <xdr:cNvCxnSpPr/>
      </xdr:nvCxnSpPr>
      <xdr:spPr>
        <a:xfrm>
          <a:off x="690113"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7B908B3-9675-421E-ADE3-CBC5A61E60C3}"/>
            </a:ext>
          </a:extLst>
        </xdr:cNvPr>
        <xdr:cNvSpPr/>
      </xdr:nvSpPr>
      <xdr:spPr>
        <a:xfrm>
          <a:off x="690113"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7C2EF97-81C1-42AD-ADC1-F36222389CF4}"/>
            </a:ext>
          </a:extLst>
        </xdr:cNvPr>
        <xdr:cNvCxnSpPr/>
      </xdr:nvCxnSpPr>
      <xdr:spPr>
        <a:xfrm flipV="1">
          <a:off x="4203544" y="5452767"/>
          <a:ext cx="0" cy="15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4D6E7C2-2B1F-40B6-842B-3C0CC64C2946}"/>
            </a:ext>
          </a:extLst>
        </xdr:cNvPr>
        <xdr:cNvSpPr txBox="1"/>
      </xdr:nvSpPr>
      <xdr:spPr>
        <a:xfrm>
          <a:off x="4242279" y="698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F3642CD-6A36-4BFD-A9BB-2F4AE3E90CC5}"/>
            </a:ext>
          </a:extLst>
        </xdr:cNvPr>
        <xdr:cNvCxnSpPr/>
      </xdr:nvCxnSpPr>
      <xdr:spPr>
        <a:xfrm>
          <a:off x="4133251" y="698503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EF7A38CA-1CB1-4FDE-B9A3-DC043A5789C1}"/>
            </a:ext>
          </a:extLst>
        </xdr:cNvPr>
        <xdr:cNvSpPr txBox="1"/>
      </xdr:nvSpPr>
      <xdr:spPr>
        <a:xfrm>
          <a:off x="4242279" y="52430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80095C2-9BD0-46ED-9C3C-B7B8E41C1EE3}"/>
            </a:ext>
          </a:extLst>
        </xdr:cNvPr>
        <xdr:cNvCxnSpPr/>
      </xdr:nvCxnSpPr>
      <xdr:spPr>
        <a:xfrm>
          <a:off x="4133251" y="545276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CF80D60A-5914-44D8-86FC-DB5AF259DB25}"/>
            </a:ext>
          </a:extLst>
        </xdr:cNvPr>
        <xdr:cNvSpPr txBox="1"/>
      </xdr:nvSpPr>
      <xdr:spPr>
        <a:xfrm>
          <a:off x="4242279" y="600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7DC6F7F8-C2F3-4981-BBE3-BDFF2A0E921F}"/>
            </a:ext>
          </a:extLst>
        </xdr:cNvPr>
        <xdr:cNvSpPr/>
      </xdr:nvSpPr>
      <xdr:spPr>
        <a:xfrm>
          <a:off x="4153379" y="602756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39A615BF-E133-47DE-BEE8-BF9C9D7D2E4D}"/>
            </a:ext>
          </a:extLst>
        </xdr:cNvPr>
        <xdr:cNvSpPr/>
      </xdr:nvSpPr>
      <xdr:spPr>
        <a:xfrm>
          <a:off x="3405038" y="603246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1FEAD644-E6F3-416C-A7E9-A736E4F6F2E3}"/>
            </a:ext>
          </a:extLst>
        </xdr:cNvPr>
        <xdr:cNvSpPr/>
      </xdr:nvSpPr>
      <xdr:spPr>
        <a:xfrm>
          <a:off x="2587925" y="602430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F0033458-F15B-4715-861E-B4D7F73D1C2C}"/>
            </a:ext>
          </a:extLst>
        </xdr:cNvPr>
        <xdr:cNvSpPr/>
      </xdr:nvSpPr>
      <xdr:spPr>
        <a:xfrm>
          <a:off x="1788783" y="602430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AB25DF5E-7838-482E-9275-1395F3A4DF6D}"/>
            </a:ext>
          </a:extLst>
        </xdr:cNvPr>
        <xdr:cNvSpPr/>
      </xdr:nvSpPr>
      <xdr:spPr>
        <a:xfrm>
          <a:off x="989642" y="6014504"/>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068D2BD-7D6F-447A-8EB9-2E9F8122D281}"/>
            </a:ext>
          </a:extLst>
        </xdr:cNvPr>
        <xdr:cNvSpPr txBox="1"/>
      </xdr:nvSpPr>
      <xdr:spPr>
        <a:xfrm>
          <a:off x="403165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7F736A-F4D4-4618-B887-EE06A70569DC}"/>
            </a:ext>
          </a:extLst>
        </xdr:cNvPr>
        <xdr:cNvSpPr txBox="1"/>
      </xdr:nvSpPr>
      <xdr:spPr>
        <a:xfrm>
          <a:off x="327468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2C9034-580B-4040-9F65-89F50F674AE9}"/>
            </a:ext>
          </a:extLst>
        </xdr:cNvPr>
        <xdr:cNvSpPr txBox="1"/>
      </xdr:nvSpPr>
      <xdr:spPr>
        <a:xfrm>
          <a:off x="246619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8A72B71-3B0C-4DAD-AFD1-A32CD54ECDC3}"/>
            </a:ext>
          </a:extLst>
        </xdr:cNvPr>
        <xdr:cNvSpPr txBox="1"/>
      </xdr:nvSpPr>
      <xdr:spPr>
        <a:xfrm>
          <a:off x="16670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5281D76-5819-4F35-B618-A701FD36C0E4}"/>
            </a:ext>
          </a:extLst>
        </xdr:cNvPr>
        <xdr:cNvSpPr txBox="1"/>
      </xdr:nvSpPr>
      <xdr:spPr>
        <a:xfrm>
          <a:off x="859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103777</xdr:rowOff>
    </xdr:from>
    <xdr:to>
      <xdr:col>24</xdr:col>
      <xdr:colOff>114300</xdr:colOff>
      <xdr:row>37</xdr:row>
      <xdr:rowOff>33927</xdr:rowOff>
    </xdr:to>
    <xdr:sp macro="" textlink="">
      <xdr:nvSpPr>
        <xdr:cNvPr id="74" name="楕円 73">
          <a:extLst>
            <a:ext uri="{FF2B5EF4-FFF2-40B4-BE49-F238E27FC236}">
              <a16:creationId xmlns:a16="http://schemas.microsoft.com/office/drawing/2014/main" id="{DC976D33-D9EF-49ED-A843-5F038AF0C1A2}"/>
            </a:ext>
          </a:extLst>
        </xdr:cNvPr>
        <xdr:cNvSpPr/>
      </xdr:nvSpPr>
      <xdr:spPr>
        <a:xfrm>
          <a:off x="4153379" y="601287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126654</xdr:rowOff>
    </xdr:from>
    <xdr:ext cx="405111" cy="259045"/>
    <xdr:sp macro="" textlink="">
      <xdr:nvSpPr>
        <xdr:cNvPr id="75" name="【図書館】&#10;有形固定資産減価償却率該当値テキスト">
          <a:extLst>
            <a:ext uri="{FF2B5EF4-FFF2-40B4-BE49-F238E27FC236}">
              <a16:creationId xmlns:a16="http://schemas.microsoft.com/office/drawing/2014/main" id="{8B212B45-9E9E-4B68-89EE-6A0E1587EAE4}"/>
            </a:ext>
          </a:extLst>
        </xdr:cNvPr>
        <xdr:cNvSpPr txBox="1"/>
      </xdr:nvSpPr>
      <xdr:spPr>
        <a:xfrm>
          <a:off x="4242279" y="587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31931</xdr:rowOff>
    </xdr:from>
    <xdr:to>
      <xdr:col>20</xdr:col>
      <xdr:colOff>38100</xdr:colOff>
      <xdr:row>36</xdr:row>
      <xdr:rowOff>133531</xdr:rowOff>
    </xdr:to>
    <xdr:sp macro="" textlink="">
      <xdr:nvSpPr>
        <xdr:cNvPr id="76" name="楕円 75">
          <a:extLst>
            <a:ext uri="{FF2B5EF4-FFF2-40B4-BE49-F238E27FC236}">
              <a16:creationId xmlns:a16="http://schemas.microsoft.com/office/drawing/2014/main" id="{3041136C-FC48-49D5-A3D5-FADAE75A7A85}"/>
            </a:ext>
          </a:extLst>
        </xdr:cNvPr>
        <xdr:cNvSpPr/>
      </xdr:nvSpPr>
      <xdr:spPr>
        <a:xfrm>
          <a:off x="3405038" y="5941025"/>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154577</xdr:rowOff>
    </xdr:to>
    <xdr:cxnSp macro="">
      <xdr:nvCxnSpPr>
        <xdr:cNvPr id="77" name="直線コネクタ 76">
          <a:extLst>
            <a:ext uri="{FF2B5EF4-FFF2-40B4-BE49-F238E27FC236}">
              <a16:creationId xmlns:a16="http://schemas.microsoft.com/office/drawing/2014/main" id="{7BCDABE3-F3EE-40BB-B8E7-578EC5A24CBD}"/>
            </a:ext>
          </a:extLst>
        </xdr:cNvPr>
        <xdr:cNvCxnSpPr/>
      </xdr:nvCxnSpPr>
      <xdr:spPr>
        <a:xfrm>
          <a:off x="3447211" y="5991825"/>
          <a:ext cx="756968"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61323</xdr:rowOff>
    </xdr:from>
    <xdr:to>
      <xdr:col>15</xdr:col>
      <xdr:colOff>101600</xdr:colOff>
      <xdr:row>36</xdr:row>
      <xdr:rowOff>162923</xdr:rowOff>
    </xdr:to>
    <xdr:sp macro="" textlink="">
      <xdr:nvSpPr>
        <xdr:cNvPr id="78" name="楕円 77">
          <a:extLst>
            <a:ext uri="{FF2B5EF4-FFF2-40B4-BE49-F238E27FC236}">
              <a16:creationId xmlns:a16="http://schemas.microsoft.com/office/drawing/2014/main" id="{C7F2E665-353C-4004-B05A-63EBC10E2373}"/>
            </a:ext>
          </a:extLst>
        </xdr:cNvPr>
        <xdr:cNvSpPr/>
      </xdr:nvSpPr>
      <xdr:spPr>
        <a:xfrm>
          <a:off x="2587925" y="59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112123</xdr:rowOff>
    </xdr:to>
    <xdr:cxnSp macro="">
      <xdr:nvCxnSpPr>
        <xdr:cNvPr id="79" name="直線コネクタ 78">
          <a:extLst>
            <a:ext uri="{FF2B5EF4-FFF2-40B4-BE49-F238E27FC236}">
              <a16:creationId xmlns:a16="http://schemas.microsoft.com/office/drawing/2014/main" id="{200AE15C-09EF-41D1-A11C-A7CD0B806006}"/>
            </a:ext>
          </a:extLst>
        </xdr:cNvPr>
        <xdr:cNvCxnSpPr/>
      </xdr:nvCxnSpPr>
      <xdr:spPr>
        <a:xfrm flipV="1">
          <a:off x="2638725" y="5991825"/>
          <a:ext cx="808486"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167458</xdr:rowOff>
    </xdr:from>
    <xdr:to>
      <xdr:col>10</xdr:col>
      <xdr:colOff>165100</xdr:colOff>
      <xdr:row>36</xdr:row>
      <xdr:rowOff>97608</xdr:rowOff>
    </xdr:to>
    <xdr:sp macro="" textlink="">
      <xdr:nvSpPr>
        <xdr:cNvPr id="80" name="楕円 79">
          <a:extLst>
            <a:ext uri="{FF2B5EF4-FFF2-40B4-BE49-F238E27FC236}">
              <a16:creationId xmlns:a16="http://schemas.microsoft.com/office/drawing/2014/main" id="{B0F883A8-8349-4766-9EA3-3F788A47BB54}"/>
            </a:ext>
          </a:extLst>
        </xdr:cNvPr>
        <xdr:cNvSpPr/>
      </xdr:nvSpPr>
      <xdr:spPr>
        <a:xfrm>
          <a:off x="1788783" y="591265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46808</xdr:rowOff>
    </xdr:from>
    <xdr:to>
      <xdr:col>15</xdr:col>
      <xdr:colOff>50800</xdr:colOff>
      <xdr:row>36</xdr:row>
      <xdr:rowOff>112123</xdr:rowOff>
    </xdr:to>
    <xdr:cxnSp macro="">
      <xdr:nvCxnSpPr>
        <xdr:cNvPr id="81" name="直線コネクタ 80">
          <a:extLst>
            <a:ext uri="{FF2B5EF4-FFF2-40B4-BE49-F238E27FC236}">
              <a16:creationId xmlns:a16="http://schemas.microsoft.com/office/drawing/2014/main" id="{FFE9C48A-030D-423B-9343-394BD108933D}"/>
            </a:ext>
          </a:extLst>
        </xdr:cNvPr>
        <xdr:cNvCxnSpPr/>
      </xdr:nvCxnSpPr>
      <xdr:spPr>
        <a:xfrm>
          <a:off x="1839583" y="5955902"/>
          <a:ext cx="799142"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133169</xdr:rowOff>
    </xdr:from>
    <xdr:to>
      <xdr:col>6</xdr:col>
      <xdr:colOff>38100</xdr:colOff>
      <xdr:row>36</xdr:row>
      <xdr:rowOff>63319</xdr:rowOff>
    </xdr:to>
    <xdr:sp macro="" textlink="">
      <xdr:nvSpPr>
        <xdr:cNvPr id="82" name="楕円 81">
          <a:extLst>
            <a:ext uri="{FF2B5EF4-FFF2-40B4-BE49-F238E27FC236}">
              <a16:creationId xmlns:a16="http://schemas.microsoft.com/office/drawing/2014/main" id="{6B27BD32-52D5-4D86-807C-7909E9730A04}"/>
            </a:ext>
          </a:extLst>
        </xdr:cNvPr>
        <xdr:cNvSpPr/>
      </xdr:nvSpPr>
      <xdr:spPr>
        <a:xfrm>
          <a:off x="989642" y="5878361"/>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12519</xdr:rowOff>
    </xdr:from>
    <xdr:to>
      <xdr:col>10</xdr:col>
      <xdr:colOff>114300</xdr:colOff>
      <xdr:row>36</xdr:row>
      <xdr:rowOff>46808</xdr:rowOff>
    </xdr:to>
    <xdr:cxnSp macro="">
      <xdr:nvCxnSpPr>
        <xdr:cNvPr id="83" name="直線コネクタ 82">
          <a:extLst>
            <a:ext uri="{FF2B5EF4-FFF2-40B4-BE49-F238E27FC236}">
              <a16:creationId xmlns:a16="http://schemas.microsoft.com/office/drawing/2014/main" id="{3ED40EED-F2CF-4F73-8E3D-9F9AAB8774F3}"/>
            </a:ext>
          </a:extLst>
        </xdr:cNvPr>
        <xdr:cNvCxnSpPr/>
      </xdr:nvCxnSpPr>
      <xdr:spPr>
        <a:xfrm>
          <a:off x="1031815" y="5921613"/>
          <a:ext cx="807768"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4502C4BB-517B-4D8B-90F6-2273D2A2A0E2}"/>
            </a:ext>
          </a:extLst>
        </xdr:cNvPr>
        <xdr:cNvSpPr txBox="1"/>
      </xdr:nvSpPr>
      <xdr:spPr>
        <a:xfrm>
          <a:off x="3258553" y="611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9064A010-222F-4E6F-BA96-D04102ADB693}"/>
            </a:ext>
          </a:extLst>
        </xdr:cNvPr>
        <xdr:cNvSpPr txBox="1"/>
      </xdr:nvSpPr>
      <xdr:spPr>
        <a:xfrm>
          <a:off x="2454140" y="61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28CCA2E1-A427-4B03-9C00-571D0B6031A7}"/>
            </a:ext>
          </a:extLst>
        </xdr:cNvPr>
        <xdr:cNvSpPr txBox="1"/>
      </xdr:nvSpPr>
      <xdr:spPr>
        <a:xfrm>
          <a:off x="1654999" y="61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D14F6695-8A59-42D1-9808-6A17E561E2C9}"/>
            </a:ext>
          </a:extLst>
        </xdr:cNvPr>
        <xdr:cNvSpPr txBox="1"/>
      </xdr:nvSpPr>
      <xdr:spPr>
        <a:xfrm>
          <a:off x="855857" y="609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150058</xdr:rowOff>
    </xdr:from>
    <xdr:ext cx="405111" cy="259045"/>
    <xdr:sp macro="" textlink="">
      <xdr:nvSpPr>
        <xdr:cNvPr id="88" name="n_1mainValue【図書館】&#10;有形固定資産減価償却率">
          <a:extLst>
            <a:ext uri="{FF2B5EF4-FFF2-40B4-BE49-F238E27FC236}">
              <a16:creationId xmlns:a16="http://schemas.microsoft.com/office/drawing/2014/main" id="{6D1BA9A8-079C-4C87-91CF-EDCCA654A23A}"/>
            </a:ext>
          </a:extLst>
        </xdr:cNvPr>
        <xdr:cNvSpPr txBox="1"/>
      </xdr:nvSpPr>
      <xdr:spPr>
        <a:xfrm>
          <a:off x="3258553" y="573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8000</xdr:rowOff>
    </xdr:from>
    <xdr:ext cx="405111" cy="259045"/>
    <xdr:sp macro="" textlink="">
      <xdr:nvSpPr>
        <xdr:cNvPr id="89" name="n_2mainValue【図書館】&#10;有形固定資産減価償却率">
          <a:extLst>
            <a:ext uri="{FF2B5EF4-FFF2-40B4-BE49-F238E27FC236}">
              <a16:creationId xmlns:a16="http://schemas.microsoft.com/office/drawing/2014/main" id="{94A7AB0E-08AF-451E-9716-4E1766197ED2}"/>
            </a:ext>
          </a:extLst>
        </xdr:cNvPr>
        <xdr:cNvSpPr txBox="1"/>
      </xdr:nvSpPr>
      <xdr:spPr>
        <a:xfrm>
          <a:off x="2454140" y="57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114135</xdr:rowOff>
    </xdr:from>
    <xdr:ext cx="405111" cy="259045"/>
    <xdr:sp macro="" textlink="">
      <xdr:nvSpPr>
        <xdr:cNvPr id="90" name="n_3mainValue【図書館】&#10;有形固定資産減価償却率">
          <a:extLst>
            <a:ext uri="{FF2B5EF4-FFF2-40B4-BE49-F238E27FC236}">
              <a16:creationId xmlns:a16="http://schemas.microsoft.com/office/drawing/2014/main" id="{879091F3-51F2-48D4-A561-30B6890E2E40}"/>
            </a:ext>
          </a:extLst>
        </xdr:cNvPr>
        <xdr:cNvSpPr txBox="1"/>
      </xdr:nvSpPr>
      <xdr:spPr>
        <a:xfrm>
          <a:off x="1654999" y="5695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79846</xdr:rowOff>
    </xdr:from>
    <xdr:ext cx="405111" cy="259045"/>
    <xdr:sp macro="" textlink="">
      <xdr:nvSpPr>
        <xdr:cNvPr id="91" name="n_4mainValue【図書館】&#10;有形固定資産減価償却率">
          <a:extLst>
            <a:ext uri="{FF2B5EF4-FFF2-40B4-BE49-F238E27FC236}">
              <a16:creationId xmlns:a16="http://schemas.microsoft.com/office/drawing/2014/main" id="{F1D40D4B-DBC9-4C60-96DE-369DD7CC1773}"/>
            </a:ext>
          </a:extLst>
        </xdr:cNvPr>
        <xdr:cNvSpPr txBox="1"/>
      </xdr:nvSpPr>
      <xdr:spPr>
        <a:xfrm>
          <a:off x="855857" y="566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44DB6E3-3221-44AC-8558-114AAF735DEE}"/>
            </a:ext>
          </a:extLst>
        </xdr:cNvPr>
        <xdr:cNvSpPr/>
      </xdr:nvSpPr>
      <xdr:spPr>
        <a:xfrm>
          <a:off x="5992962" y="4018472"/>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71E8A1-A100-4DF4-92D5-31A74430C992}"/>
            </a:ext>
          </a:extLst>
        </xdr:cNvPr>
        <xdr:cNvSpPr/>
      </xdr:nvSpPr>
      <xdr:spPr>
        <a:xfrm>
          <a:off x="6101991"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FA70D39-195F-4AA4-9990-89C711FF0321}"/>
            </a:ext>
          </a:extLst>
        </xdr:cNvPr>
        <xdr:cNvSpPr/>
      </xdr:nvSpPr>
      <xdr:spPr>
        <a:xfrm>
          <a:off x="6101991"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A36A984-18B6-4A0F-826B-625CC8FD7660}"/>
            </a:ext>
          </a:extLst>
        </xdr:cNvPr>
        <xdr:cNvSpPr/>
      </xdr:nvSpPr>
      <xdr:spPr>
        <a:xfrm>
          <a:off x="702813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8C0E02B-F2B5-43F0-9CA5-207A2D81AC55}"/>
            </a:ext>
          </a:extLst>
        </xdr:cNvPr>
        <xdr:cNvSpPr/>
      </xdr:nvSpPr>
      <xdr:spPr>
        <a:xfrm>
          <a:off x="702813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14E78CD-AC54-4E6A-95FA-19A00E8CD34D}"/>
            </a:ext>
          </a:extLst>
        </xdr:cNvPr>
        <xdr:cNvSpPr/>
      </xdr:nvSpPr>
      <xdr:spPr>
        <a:xfrm>
          <a:off x="806330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9846426-39E0-489C-A6AE-4A4D919A61B2}"/>
            </a:ext>
          </a:extLst>
        </xdr:cNvPr>
        <xdr:cNvSpPr/>
      </xdr:nvSpPr>
      <xdr:spPr>
        <a:xfrm>
          <a:off x="806330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947F804-2E8A-4ED6-95B4-1C13912203DC}"/>
            </a:ext>
          </a:extLst>
        </xdr:cNvPr>
        <xdr:cNvSpPr/>
      </xdr:nvSpPr>
      <xdr:spPr>
        <a:xfrm>
          <a:off x="5992962" y="5108635"/>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B143E6D-AC04-43FD-BE12-3983D85C25FE}"/>
            </a:ext>
          </a:extLst>
        </xdr:cNvPr>
        <xdr:cNvSpPr txBox="1"/>
      </xdr:nvSpPr>
      <xdr:spPr>
        <a:xfrm>
          <a:off x="5954862"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BB17E8A-E5BF-4A8F-872A-E907AEB8BB6B}"/>
            </a:ext>
          </a:extLst>
        </xdr:cNvPr>
        <xdr:cNvCxnSpPr/>
      </xdr:nvCxnSpPr>
      <xdr:spPr>
        <a:xfrm>
          <a:off x="5992962" y="729650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F589D41-4D92-409A-B7A5-7B12767AA8A3}"/>
            </a:ext>
          </a:extLst>
        </xdr:cNvPr>
        <xdr:cNvCxnSpPr/>
      </xdr:nvCxnSpPr>
      <xdr:spPr>
        <a:xfrm>
          <a:off x="5992962" y="693060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3873E84-F5E4-4587-B362-58AF8FFC068B}"/>
            </a:ext>
          </a:extLst>
        </xdr:cNvPr>
        <xdr:cNvSpPr txBox="1"/>
      </xdr:nvSpPr>
      <xdr:spPr>
        <a:xfrm>
          <a:off x="5561727" y="67959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F49799A-BD5F-49CA-8E4E-39F14A5265C3}"/>
            </a:ext>
          </a:extLst>
        </xdr:cNvPr>
        <xdr:cNvCxnSpPr/>
      </xdr:nvCxnSpPr>
      <xdr:spPr>
        <a:xfrm>
          <a:off x="5992962" y="656470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D710220-0F1C-46F2-840B-27E45513F4CC}"/>
            </a:ext>
          </a:extLst>
        </xdr:cNvPr>
        <xdr:cNvSpPr txBox="1"/>
      </xdr:nvSpPr>
      <xdr:spPr>
        <a:xfrm>
          <a:off x="5561727" y="643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83FD68E-24B6-4845-B49A-E2006808F13D}"/>
            </a:ext>
          </a:extLst>
        </xdr:cNvPr>
        <xdr:cNvCxnSpPr/>
      </xdr:nvCxnSpPr>
      <xdr:spPr>
        <a:xfrm>
          <a:off x="5992962" y="620634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3DB9109-F103-44C7-B1CD-6E3C993E2DC3}"/>
            </a:ext>
          </a:extLst>
        </xdr:cNvPr>
        <xdr:cNvSpPr txBox="1"/>
      </xdr:nvSpPr>
      <xdr:spPr>
        <a:xfrm>
          <a:off x="5561727" y="60716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0C55D66-4E59-4FD7-B026-3885110AA306}"/>
            </a:ext>
          </a:extLst>
        </xdr:cNvPr>
        <xdr:cNvCxnSpPr/>
      </xdr:nvCxnSpPr>
      <xdr:spPr>
        <a:xfrm>
          <a:off x="5992962" y="584044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45E352F-3DA3-4434-BD2E-0C0FCB76BD48}"/>
            </a:ext>
          </a:extLst>
        </xdr:cNvPr>
        <xdr:cNvSpPr txBox="1"/>
      </xdr:nvSpPr>
      <xdr:spPr>
        <a:xfrm>
          <a:off x="5561727" y="57057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7A9EFC4-4590-4376-BE72-C1557F058749}"/>
            </a:ext>
          </a:extLst>
        </xdr:cNvPr>
        <xdr:cNvCxnSpPr/>
      </xdr:nvCxnSpPr>
      <xdr:spPr>
        <a:xfrm>
          <a:off x="5992962" y="547453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F398602-3B1A-4662-A4CE-13FEADC481BD}"/>
            </a:ext>
          </a:extLst>
        </xdr:cNvPr>
        <xdr:cNvSpPr txBox="1"/>
      </xdr:nvSpPr>
      <xdr:spPr>
        <a:xfrm>
          <a:off x="5561727" y="53398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18989BD-E10F-434B-BDA8-8E01D0927330}"/>
            </a:ext>
          </a:extLst>
        </xdr:cNvPr>
        <xdr:cNvCxnSpPr/>
      </xdr:nvCxnSpPr>
      <xdr:spPr>
        <a:xfrm>
          <a:off x="5992962" y="510863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D12B7D9-6C4E-415F-A942-5A1EBC20CFC2}"/>
            </a:ext>
          </a:extLst>
        </xdr:cNvPr>
        <xdr:cNvSpPr txBox="1"/>
      </xdr:nvSpPr>
      <xdr:spPr>
        <a:xfrm>
          <a:off x="5561727" y="49739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70718A4-DF44-4126-B256-FF2B25144113}"/>
            </a:ext>
          </a:extLst>
        </xdr:cNvPr>
        <xdr:cNvSpPr/>
      </xdr:nvSpPr>
      <xdr:spPr>
        <a:xfrm>
          <a:off x="5992962" y="5108635"/>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5E11AEC5-8FEC-4DC5-BC08-4580C9330E75}"/>
            </a:ext>
          </a:extLst>
        </xdr:cNvPr>
        <xdr:cNvCxnSpPr/>
      </xdr:nvCxnSpPr>
      <xdr:spPr>
        <a:xfrm flipV="1">
          <a:off x="9489140" y="5646061"/>
          <a:ext cx="0" cy="125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AF7C72D5-D42D-410C-BE16-DD4D89EA5C75}"/>
            </a:ext>
          </a:extLst>
        </xdr:cNvPr>
        <xdr:cNvSpPr txBox="1"/>
      </xdr:nvSpPr>
      <xdr:spPr>
        <a:xfrm>
          <a:off x="9527157" y="690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BBC2010E-15BD-4455-B377-3CE7B897D5C7}"/>
            </a:ext>
          </a:extLst>
        </xdr:cNvPr>
        <xdr:cNvCxnSpPr/>
      </xdr:nvCxnSpPr>
      <xdr:spPr>
        <a:xfrm>
          <a:off x="9418128" y="6896316"/>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A3A09EC9-98B8-433E-8B47-B4613162386E}"/>
            </a:ext>
          </a:extLst>
        </xdr:cNvPr>
        <xdr:cNvSpPr txBox="1"/>
      </xdr:nvSpPr>
      <xdr:spPr>
        <a:xfrm>
          <a:off x="9527157" y="54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62AC1B29-088B-4D8F-A469-625A491737FE}"/>
            </a:ext>
          </a:extLst>
        </xdr:cNvPr>
        <xdr:cNvCxnSpPr/>
      </xdr:nvCxnSpPr>
      <xdr:spPr>
        <a:xfrm>
          <a:off x="9418128" y="5646061"/>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BB6E3699-E318-453E-A2D0-3F2114223356}"/>
            </a:ext>
          </a:extLst>
        </xdr:cNvPr>
        <xdr:cNvSpPr txBox="1"/>
      </xdr:nvSpPr>
      <xdr:spPr>
        <a:xfrm>
          <a:off x="9527157" y="6614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7F713188-1410-4E8C-ACF0-985766833F9B}"/>
            </a:ext>
          </a:extLst>
        </xdr:cNvPr>
        <xdr:cNvSpPr/>
      </xdr:nvSpPr>
      <xdr:spPr>
        <a:xfrm>
          <a:off x="9456228" y="6635822"/>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3C45B824-BD5A-45D7-B9E1-ED686D7DD753}"/>
            </a:ext>
          </a:extLst>
        </xdr:cNvPr>
        <xdr:cNvSpPr/>
      </xdr:nvSpPr>
      <xdr:spPr>
        <a:xfrm>
          <a:off x="8689915" y="664344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B84862DD-9BDF-4FA9-9595-CBA45AF8E72E}"/>
            </a:ext>
          </a:extLst>
        </xdr:cNvPr>
        <xdr:cNvSpPr/>
      </xdr:nvSpPr>
      <xdr:spPr>
        <a:xfrm>
          <a:off x="7890774" y="6651062"/>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4D883C84-46BE-4745-BDB9-8A30E0FDBE22}"/>
            </a:ext>
          </a:extLst>
        </xdr:cNvPr>
        <xdr:cNvSpPr/>
      </xdr:nvSpPr>
      <xdr:spPr>
        <a:xfrm>
          <a:off x="7073660" y="666630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C8EBE796-0C8C-4BE7-830C-2A406C1EE613}"/>
            </a:ext>
          </a:extLst>
        </xdr:cNvPr>
        <xdr:cNvSpPr/>
      </xdr:nvSpPr>
      <xdr:spPr>
        <a:xfrm>
          <a:off x="6274519" y="667011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3CE7C98-387B-4DBE-B6D8-F6F0F6B3A296}"/>
            </a:ext>
          </a:extLst>
        </xdr:cNvPr>
        <xdr:cNvSpPr txBox="1"/>
      </xdr:nvSpPr>
      <xdr:spPr>
        <a:xfrm>
          <a:off x="931652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70A44BD-6FBF-4DE5-84C4-FC7FE044B574}"/>
            </a:ext>
          </a:extLst>
        </xdr:cNvPr>
        <xdr:cNvSpPr txBox="1"/>
      </xdr:nvSpPr>
      <xdr:spPr>
        <a:xfrm>
          <a:off x="856818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632086E-443E-456A-A01A-D8E4DFF866C4}"/>
            </a:ext>
          </a:extLst>
        </xdr:cNvPr>
        <xdr:cNvSpPr txBox="1"/>
      </xdr:nvSpPr>
      <xdr:spPr>
        <a:xfrm>
          <a:off x="776041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E2793D5-FBC0-4274-A5E2-1ACD2500FC32}"/>
            </a:ext>
          </a:extLst>
        </xdr:cNvPr>
        <xdr:cNvSpPr txBox="1"/>
      </xdr:nvSpPr>
      <xdr:spPr>
        <a:xfrm>
          <a:off x="695193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F91097B-D67B-49C5-AE16-6FFA67C04F52}"/>
            </a:ext>
          </a:extLst>
        </xdr:cNvPr>
        <xdr:cNvSpPr txBox="1"/>
      </xdr:nvSpPr>
      <xdr:spPr>
        <a:xfrm>
          <a:off x="615279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31" name="楕円 130">
          <a:extLst>
            <a:ext uri="{FF2B5EF4-FFF2-40B4-BE49-F238E27FC236}">
              <a16:creationId xmlns:a16="http://schemas.microsoft.com/office/drawing/2014/main" id="{D90F89D1-2A56-489F-B453-74BC414526DD}"/>
            </a:ext>
          </a:extLst>
        </xdr:cNvPr>
        <xdr:cNvSpPr/>
      </xdr:nvSpPr>
      <xdr:spPr>
        <a:xfrm>
          <a:off x="9456228" y="6323258"/>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109237</xdr:rowOff>
    </xdr:from>
    <xdr:ext cx="469744" cy="259045"/>
    <xdr:sp macro="" textlink="">
      <xdr:nvSpPr>
        <xdr:cNvPr id="132" name="【図書館】&#10;一人当たり面積該当値テキスト">
          <a:extLst>
            <a:ext uri="{FF2B5EF4-FFF2-40B4-BE49-F238E27FC236}">
              <a16:creationId xmlns:a16="http://schemas.microsoft.com/office/drawing/2014/main" id="{C0AF5240-402D-4BE4-85C6-1DA50C27296F}"/>
            </a:ext>
          </a:extLst>
        </xdr:cNvPr>
        <xdr:cNvSpPr txBox="1"/>
      </xdr:nvSpPr>
      <xdr:spPr>
        <a:xfrm>
          <a:off x="9527157" y="61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33" name="楕円 132">
          <a:extLst>
            <a:ext uri="{FF2B5EF4-FFF2-40B4-BE49-F238E27FC236}">
              <a16:creationId xmlns:a16="http://schemas.microsoft.com/office/drawing/2014/main" id="{92AA1F14-03F3-4075-94F0-8BE504DAD502}"/>
            </a:ext>
          </a:extLst>
        </xdr:cNvPr>
        <xdr:cNvSpPr/>
      </xdr:nvSpPr>
      <xdr:spPr>
        <a:xfrm>
          <a:off x="8689915" y="6323258"/>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137160</xdr:rowOff>
    </xdr:from>
    <xdr:to>
      <xdr:col>55</xdr:col>
      <xdr:colOff>0</xdr:colOff>
      <xdr:row>38</xdr:row>
      <xdr:rowOff>137160</xdr:rowOff>
    </xdr:to>
    <xdr:cxnSp macro="">
      <xdr:nvCxnSpPr>
        <xdr:cNvPr id="134" name="直線コネクタ 133">
          <a:extLst>
            <a:ext uri="{FF2B5EF4-FFF2-40B4-BE49-F238E27FC236}">
              <a16:creationId xmlns:a16="http://schemas.microsoft.com/office/drawing/2014/main" id="{AE93C0E1-FAF5-4DEB-827B-CD884ADB7676}"/>
            </a:ext>
          </a:extLst>
        </xdr:cNvPr>
        <xdr:cNvCxnSpPr/>
      </xdr:nvCxnSpPr>
      <xdr:spPr>
        <a:xfrm>
          <a:off x="8740715" y="6374058"/>
          <a:ext cx="7483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5" name="楕円 134">
          <a:extLst>
            <a:ext uri="{FF2B5EF4-FFF2-40B4-BE49-F238E27FC236}">
              <a16:creationId xmlns:a16="http://schemas.microsoft.com/office/drawing/2014/main" id="{3638B126-3933-4C54-A8B9-8FDF7E4B2EFD}"/>
            </a:ext>
          </a:extLst>
        </xdr:cNvPr>
        <xdr:cNvSpPr/>
      </xdr:nvSpPr>
      <xdr:spPr>
        <a:xfrm>
          <a:off x="7890774" y="6300398"/>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137160</xdr:rowOff>
    </xdr:to>
    <xdr:cxnSp macro="">
      <xdr:nvCxnSpPr>
        <xdr:cNvPr id="136" name="直線コネクタ 135">
          <a:extLst>
            <a:ext uri="{FF2B5EF4-FFF2-40B4-BE49-F238E27FC236}">
              <a16:creationId xmlns:a16="http://schemas.microsoft.com/office/drawing/2014/main" id="{29CBE22A-D31F-4D8C-81F8-2080C185FBB4}"/>
            </a:ext>
          </a:extLst>
        </xdr:cNvPr>
        <xdr:cNvCxnSpPr/>
      </xdr:nvCxnSpPr>
      <xdr:spPr>
        <a:xfrm>
          <a:off x="7932947" y="6351198"/>
          <a:ext cx="807768"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97790</xdr:rowOff>
    </xdr:from>
    <xdr:to>
      <xdr:col>41</xdr:col>
      <xdr:colOff>101600</xdr:colOff>
      <xdr:row>39</xdr:row>
      <xdr:rowOff>27940</xdr:rowOff>
    </xdr:to>
    <xdr:sp macro="" textlink="">
      <xdr:nvSpPr>
        <xdr:cNvPr id="137" name="楕円 136">
          <a:extLst>
            <a:ext uri="{FF2B5EF4-FFF2-40B4-BE49-F238E27FC236}">
              <a16:creationId xmlns:a16="http://schemas.microsoft.com/office/drawing/2014/main" id="{4451DE74-C328-492B-8FE8-607B50E764D7}"/>
            </a:ext>
          </a:extLst>
        </xdr:cNvPr>
        <xdr:cNvSpPr/>
      </xdr:nvSpPr>
      <xdr:spPr>
        <a:xfrm>
          <a:off x="7073660" y="6334688"/>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148590</xdr:rowOff>
    </xdr:to>
    <xdr:cxnSp macro="">
      <xdr:nvCxnSpPr>
        <xdr:cNvPr id="138" name="直線コネクタ 137">
          <a:extLst>
            <a:ext uri="{FF2B5EF4-FFF2-40B4-BE49-F238E27FC236}">
              <a16:creationId xmlns:a16="http://schemas.microsoft.com/office/drawing/2014/main" id="{4A85A898-6DCB-4CEC-B89A-984FF55D24C8}"/>
            </a:ext>
          </a:extLst>
        </xdr:cNvPr>
        <xdr:cNvCxnSpPr/>
      </xdr:nvCxnSpPr>
      <xdr:spPr>
        <a:xfrm flipV="1">
          <a:off x="7124460" y="6351198"/>
          <a:ext cx="808487"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a:extLst>
            <a:ext uri="{FF2B5EF4-FFF2-40B4-BE49-F238E27FC236}">
              <a16:creationId xmlns:a16="http://schemas.microsoft.com/office/drawing/2014/main" id="{78F5C306-1851-4A29-A5DE-E73FA721BF53}"/>
            </a:ext>
          </a:extLst>
        </xdr:cNvPr>
        <xdr:cNvSpPr/>
      </xdr:nvSpPr>
      <xdr:spPr>
        <a:xfrm>
          <a:off x="6274519" y="6338498"/>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148590</xdr:rowOff>
    </xdr:from>
    <xdr:to>
      <xdr:col>41</xdr:col>
      <xdr:colOff>50800</xdr:colOff>
      <xdr:row>38</xdr:row>
      <xdr:rowOff>152400</xdr:rowOff>
    </xdr:to>
    <xdr:cxnSp macro="">
      <xdr:nvCxnSpPr>
        <xdr:cNvPr id="140" name="直線コネクタ 139">
          <a:extLst>
            <a:ext uri="{FF2B5EF4-FFF2-40B4-BE49-F238E27FC236}">
              <a16:creationId xmlns:a16="http://schemas.microsoft.com/office/drawing/2014/main" id="{4D18B72C-1739-4C31-912C-AA5046FCB6DB}"/>
            </a:ext>
          </a:extLst>
        </xdr:cNvPr>
        <xdr:cNvCxnSpPr/>
      </xdr:nvCxnSpPr>
      <xdr:spPr>
        <a:xfrm flipV="1">
          <a:off x="6325319" y="6385488"/>
          <a:ext cx="799141"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8DE59DE8-94BC-4410-A5F1-A5F2E865CCA8}"/>
            </a:ext>
          </a:extLst>
        </xdr:cNvPr>
        <xdr:cNvSpPr txBox="1"/>
      </xdr:nvSpPr>
      <xdr:spPr>
        <a:xfrm>
          <a:off x="8511114" y="67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2565B1C3-CDCC-48D0-ADA6-EE36DDEB29E5}"/>
            </a:ext>
          </a:extLst>
        </xdr:cNvPr>
        <xdr:cNvSpPr txBox="1"/>
      </xdr:nvSpPr>
      <xdr:spPr>
        <a:xfrm>
          <a:off x="7724672" y="67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3EA95AD-A7D4-458F-B7E6-279A09898ECB}"/>
            </a:ext>
          </a:extLst>
        </xdr:cNvPr>
        <xdr:cNvSpPr txBox="1"/>
      </xdr:nvSpPr>
      <xdr:spPr>
        <a:xfrm>
          <a:off x="6907559" y="675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5CEC1CBC-7211-4F61-8006-596A04A73D44}"/>
            </a:ext>
          </a:extLst>
        </xdr:cNvPr>
        <xdr:cNvSpPr txBox="1"/>
      </xdr:nvSpPr>
      <xdr:spPr>
        <a:xfrm>
          <a:off x="6108418" y="67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33037</xdr:rowOff>
    </xdr:from>
    <xdr:ext cx="469744" cy="259045"/>
    <xdr:sp macro="" textlink="">
      <xdr:nvSpPr>
        <xdr:cNvPr id="145" name="n_1mainValue【図書館】&#10;一人当たり面積">
          <a:extLst>
            <a:ext uri="{FF2B5EF4-FFF2-40B4-BE49-F238E27FC236}">
              <a16:creationId xmlns:a16="http://schemas.microsoft.com/office/drawing/2014/main" id="{704A4674-6390-4E35-923F-DEB3809F1A53}"/>
            </a:ext>
          </a:extLst>
        </xdr:cNvPr>
        <xdr:cNvSpPr txBox="1"/>
      </xdr:nvSpPr>
      <xdr:spPr>
        <a:xfrm>
          <a:off x="8511114" y="610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6" name="n_2mainValue【図書館】&#10;一人当たり面積">
          <a:extLst>
            <a:ext uri="{FF2B5EF4-FFF2-40B4-BE49-F238E27FC236}">
              <a16:creationId xmlns:a16="http://schemas.microsoft.com/office/drawing/2014/main" id="{F483BFD9-1668-4A61-B953-BE5C7183E700}"/>
            </a:ext>
          </a:extLst>
        </xdr:cNvPr>
        <xdr:cNvSpPr txBox="1"/>
      </xdr:nvSpPr>
      <xdr:spPr>
        <a:xfrm>
          <a:off x="7724672" y="608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44467</xdr:rowOff>
    </xdr:from>
    <xdr:ext cx="469744" cy="259045"/>
    <xdr:sp macro="" textlink="">
      <xdr:nvSpPr>
        <xdr:cNvPr id="147" name="n_3mainValue【図書館】&#10;一人当たり面積">
          <a:extLst>
            <a:ext uri="{FF2B5EF4-FFF2-40B4-BE49-F238E27FC236}">
              <a16:creationId xmlns:a16="http://schemas.microsoft.com/office/drawing/2014/main" id="{F9FE27BB-F2D3-4717-A701-2653DA36F215}"/>
            </a:ext>
          </a:extLst>
        </xdr:cNvPr>
        <xdr:cNvSpPr txBox="1"/>
      </xdr:nvSpPr>
      <xdr:spPr>
        <a:xfrm>
          <a:off x="6907559" y="611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48277</xdr:rowOff>
    </xdr:from>
    <xdr:ext cx="469744" cy="259045"/>
    <xdr:sp macro="" textlink="">
      <xdr:nvSpPr>
        <xdr:cNvPr id="148" name="n_4mainValue【図書館】&#10;一人当たり面積">
          <a:extLst>
            <a:ext uri="{FF2B5EF4-FFF2-40B4-BE49-F238E27FC236}">
              <a16:creationId xmlns:a16="http://schemas.microsoft.com/office/drawing/2014/main" id="{DEA5ACF1-6491-4032-9097-A707990A61B1}"/>
            </a:ext>
          </a:extLst>
        </xdr:cNvPr>
        <xdr:cNvSpPr txBox="1"/>
      </xdr:nvSpPr>
      <xdr:spPr>
        <a:xfrm>
          <a:off x="6108418" y="61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7C1969E-93A9-4CDB-8F47-F425128CDE1C}"/>
            </a:ext>
          </a:extLst>
        </xdr:cNvPr>
        <xdr:cNvSpPr/>
      </xdr:nvSpPr>
      <xdr:spPr>
        <a:xfrm>
          <a:off x="690113"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AE9AE7B-4E61-4DF0-93AF-3CC31C935167}"/>
            </a:ext>
          </a:extLst>
        </xdr:cNvPr>
        <xdr:cNvSpPr/>
      </xdr:nvSpPr>
      <xdr:spPr>
        <a:xfrm>
          <a:off x="817113"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3966491-9BF9-42BF-BBF7-E223EBE144F2}"/>
            </a:ext>
          </a:extLst>
        </xdr:cNvPr>
        <xdr:cNvSpPr/>
      </xdr:nvSpPr>
      <xdr:spPr>
        <a:xfrm>
          <a:off x="817113"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EEBA8AA-0308-482B-9F4E-8A87CF67354C}"/>
            </a:ext>
          </a:extLst>
        </xdr:cNvPr>
        <xdr:cNvSpPr/>
      </xdr:nvSpPr>
      <xdr:spPr>
        <a:xfrm>
          <a:off x="172528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A420BCD-C86A-4616-85DF-057E83945EF3}"/>
            </a:ext>
          </a:extLst>
        </xdr:cNvPr>
        <xdr:cNvSpPr/>
      </xdr:nvSpPr>
      <xdr:spPr>
        <a:xfrm>
          <a:off x="172528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AA430E6-B012-4670-B2C8-C772095195D7}"/>
            </a:ext>
          </a:extLst>
        </xdr:cNvPr>
        <xdr:cNvSpPr/>
      </xdr:nvSpPr>
      <xdr:spPr>
        <a:xfrm>
          <a:off x="276045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58A4E50-FF05-4CFF-B59D-7D89279CB655}"/>
            </a:ext>
          </a:extLst>
        </xdr:cNvPr>
        <xdr:cNvSpPr/>
      </xdr:nvSpPr>
      <xdr:spPr>
        <a:xfrm>
          <a:off x="276045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61D8E22-F49C-4D0B-89B7-B7EFC1DDB3BD}"/>
            </a:ext>
          </a:extLst>
        </xdr:cNvPr>
        <xdr:cNvSpPr/>
      </xdr:nvSpPr>
      <xdr:spPr>
        <a:xfrm>
          <a:off x="690113"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F9F1286-E98E-44E1-A43A-1401173CAE51}"/>
            </a:ext>
          </a:extLst>
        </xdr:cNvPr>
        <xdr:cNvSpPr txBox="1"/>
      </xdr:nvSpPr>
      <xdr:spPr>
        <a:xfrm>
          <a:off x="669985"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71483A5-D4C1-4832-97FD-8724AC9D7D94}"/>
            </a:ext>
          </a:extLst>
        </xdr:cNvPr>
        <xdr:cNvCxnSpPr/>
      </xdr:nvCxnSpPr>
      <xdr:spPr>
        <a:xfrm>
          <a:off x="690113"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0330594-D2DC-49E9-929D-975D1AD880EF}"/>
            </a:ext>
          </a:extLst>
        </xdr:cNvPr>
        <xdr:cNvSpPr txBox="1"/>
      </xdr:nvSpPr>
      <xdr:spPr>
        <a:xfrm>
          <a:off x="276849"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CE63118-9EDC-438D-8AEA-10A0F58F6FE2}"/>
            </a:ext>
          </a:extLst>
        </xdr:cNvPr>
        <xdr:cNvCxnSpPr/>
      </xdr:nvCxnSpPr>
      <xdr:spPr>
        <a:xfrm>
          <a:off x="690113" y="105745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95617170-C302-4542-817A-7E4BD5876C5C}"/>
            </a:ext>
          </a:extLst>
        </xdr:cNvPr>
        <xdr:cNvSpPr txBox="1"/>
      </xdr:nvSpPr>
      <xdr:spPr>
        <a:xfrm>
          <a:off x="276849"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F39710A-6210-453F-919A-FA838F4ACADE}"/>
            </a:ext>
          </a:extLst>
        </xdr:cNvPr>
        <xdr:cNvCxnSpPr/>
      </xdr:nvCxnSpPr>
      <xdr:spPr>
        <a:xfrm>
          <a:off x="690113" y="102086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803EB799-4407-44D6-86CD-F15814776569}"/>
            </a:ext>
          </a:extLst>
        </xdr:cNvPr>
        <xdr:cNvSpPr txBox="1"/>
      </xdr:nvSpPr>
      <xdr:spPr>
        <a:xfrm>
          <a:off x="340969" y="1007396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6FDE68F-2108-407A-AEE3-C0D118EC43DC}"/>
            </a:ext>
          </a:extLst>
        </xdr:cNvPr>
        <xdr:cNvCxnSpPr/>
      </xdr:nvCxnSpPr>
      <xdr:spPr>
        <a:xfrm>
          <a:off x="690113" y="984274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F7364710-0DA9-4D26-A3D9-943CC2A0B3C9}"/>
            </a:ext>
          </a:extLst>
        </xdr:cNvPr>
        <xdr:cNvSpPr txBox="1"/>
      </xdr:nvSpPr>
      <xdr:spPr>
        <a:xfrm>
          <a:off x="340969" y="97080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DC389E5-9D7D-401A-9E3E-C50EB42CF3A9}"/>
            </a:ext>
          </a:extLst>
        </xdr:cNvPr>
        <xdr:cNvCxnSpPr/>
      </xdr:nvCxnSpPr>
      <xdr:spPr>
        <a:xfrm>
          <a:off x="690113" y="948438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3B64F72F-F6E4-4BB3-9843-2829C08D63DC}"/>
            </a:ext>
          </a:extLst>
        </xdr:cNvPr>
        <xdr:cNvSpPr txBox="1"/>
      </xdr:nvSpPr>
      <xdr:spPr>
        <a:xfrm>
          <a:off x="340969" y="9349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965544E-CBE0-474D-A534-2F413BAE26DB}"/>
            </a:ext>
          </a:extLst>
        </xdr:cNvPr>
        <xdr:cNvCxnSpPr/>
      </xdr:nvCxnSpPr>
      <xdr:spPr>
        <a:xfrm>
          <a:off x="690113" y="911848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1BD343B-DD88-4953-93C0-D9D666ECE4DD}"/>
            </a:ext>
          </a:extLst>
        </xdr:cNvPr>
        <xdr:cNvSpPr txBox="1"/>
      </xdr:nvSpPr>
      <xdr:spPr>
        <a:xfrm>
          <a:off x="340969" y="89838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528BFA0-5C56-40A7-9CEE-F25865EAE9D9}"/>
            </a:ext>
          </a:extLst>
        </xdr:cNvPr>
        <xdr:cNvCxnSpPr/>
      </xdr:nvCxnSpPr>
      <xdr:spPr>
        <a:xfrm>
          <a:off x="690113"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E8FCF23E-9F96-4CB3-ABD0-0A8D9811395E}"/>
            </a:ext>
          </a:extLst>
        </xdr:cNvPr>
        <xdr:cNvSpPr txBox="1"/>
      </xdr:nvSpPr>
      <xdr:spPr>
        <a:xfrm>
          <a:off x="387118" y="86179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A6235891-7B0B-469B-BC85-3C4EF6B3432E}"/>
            </a:ext>
          </a:extLst>
        </xdr:cNvPr>
        <xdr:cNvSpPr/>
      </xdr:nvSpPr>
      <xdr:spPr>
        <a:xfrm>
          <a:off x="690113"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707A4798-C039-40FD-AF61-F9EF4DF5C361}"/>
            </a:ext>
          </a:extLst>
        </xdr:cNvPr>
        <xdr:cNvCxnSpPr/>
      </xdr:nvCxnSpPr>
      <xdr:spPr>
        <a:xfrm flipV="1">
          <a:off x="4203544" y="9019348"/>
          <a:ext cx="0" cy="155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D04FB5BD-E5AC-40E3-8623-2E6825736345}"/>
            </a:ext>
          </a:extLst>
        </xdr:cNvPr>
        <xdr:cNvSpPr txBox="1"/>
      </xdr:nvSpPr>
      <xdr:spPr>
        <a:xfrm>
          <a:off x="4242279" y="1057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917A792C-195D-4DD3-ABBD-F50C248D9CF2}"/>
            </a:ext>
          </a:extLst>
        </xdr:cNvPr>
        <xdr:cNvCxnSpPr/>
      </xdr:nvCxnSpPr>
      <xdr:spPr>
        <a:xfrm>
          <a:off x="4133251" y="1057454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D8701BCF-11E5-4A75-8BB0-3AD54A015548}"/>
            </a:ext>
          </a:extLst>
        </xdr:cNvPr>
        <xdr:cNvSpPr txBox="1"/>
      </xdr:nvSpPr>
      <xdr:spPr>
        <a:xfrm>
          <a:off x="4242279" y="880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A13C4769-BFAE-4375-B4BD-C6C4ADA31011}"/>
            </a:ext>
          </a:extLst>
        </xdr:cNvPr>
        <xdr:cNvCxnSpPr/>
      </xdr:nvCxnSpPr>
      <xdr:spPr>
        <a:xfrm>
          <a:off x="4133251" y="901934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1D2141C-3428-4E83-888D-B3E0BA2CC946}"/>
            </a:ext>
          </a:extLst>
        </xdr:cNvPr>
        <xdr:cNvSpPr txBox="1"/>
      </xdr:nvSpPr>
      <xdr:spPr>
        <a:xfrm>
          <a:off x="4242279" y="9713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37CBEABB-2BDE-4522-817A-9B692F85BA32}"/>
            </a:ext>
          </a:extLst>
        </xdr:cNvPr>
        <xdr:cNvSpPr/>
      </xdr:nvSpPr>
      <xdr:spPr>
        <a:xfrm>
          <a:off x="4153379" y="985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4A2B4D2F-D8C8-4C1E-9E62-F5FE21F84A4E}"/>
            </a:ext>
          </a:extLst>
        </xdr:cNvPr>
        <xdr:cNvSpPr/>
      </xdr:nvSpPr>
      <xdr:spPr>
        <a:xfrm>
          <a:off x="3405038" y="9837588"/>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8ED409E-32BE-4DEF-ABB0-727FB44FC1A1}"/>
            </a:ext>
          </a:extLst>
        </xdr:cNvPr>
        <xdr:cNvSpPr/>
      </xdr:nvSpPr>
      <xdr:spPr>
        <a:xfrm>
          <a:off x="2587925" y="982996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94C62747-B7B5-419E-8E51-5C7CFF2D85B8}"/>
            </a:ext>
          </a:extLst>
        </xdr:cNvPr>
        <xdr:cNvSpPr/>
      </xdr:nvSpPr>
      <xdr:spPr>
        <a:xfrm>
          <a:off x="1788783" y="981663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50D09F43-7B1B-42EA-A53F-6996E60E4BCD}"/>
            </a:ext>
          </a:extLst>
        </xdr:cNvPr>
        <xdr:cNvSpPr/>
      </xdr:nvSpPr>
      <xdr:spPr>
        <a:xfrm>
          <a:off x="989642" y="9801393"/>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BC4C6E9-DFE4-4F23-9D98-3BD052238A29}"/>
            </a:ext>
          </a:extLst>
        </xdr:cNvPr>
        <xdr:cNvSpPr txBox="1"/>
      </xdr:nvSpPr>
      <xdr:spPr>
        <a:xfrm>
          <a:off x="403165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C09D39C-A87C-473C-9F20-DB84B278382E}"/>
            </a:ext>
          </a:extLst>
        </xdr:cNvPr>
        <xdr:cNvSpPr txBox="1"/>
      </xdr:nvSpPr>
      <xdr:spPr>
        <a:xfrm>
          <a:off x="327468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9C37AA-DB2B-4614-ADFB-3455F9C2A686}"/>
            </a:ext>
          </a:extLst>
        </xdr:cNvPr>
        <xdr:cNvSpPr txBox="1"/>
      </xdr:nvSpPr>
      <xdr:spPr>
        <a:xfrm>
          <a:off x="246619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9031E1B-51DA-4514-9B29-D4471D281C2E}"/>
            </a:ext>
          </a:extLst>
        </xdr:cNvPr>
        <xdr:cNvSpPr txBox="1"/>
      </xdr:nvSpPr>
      <xdr:spPr>
        <a:xfrm>
          <a:off x="16670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A5067F6-4424-466C-8084-CB1102BBC9FF}"/>
            </a:ext>
          </a:extLst>
        </xdr:cNvPr>
        <xdr:cNvSpPr txBox="1"/>
      </xdr:nvSpPr>
      <xdr:spPr>
        <a:xfrm>
          <a:off x="859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89" name="楕円 188">
          <a:extLst>
            <a:ext uri="{FF2B5EF4-FFF2-40B4-BE49-F238E27FC236}">
              <a16:creationId xmlns:a16="http://schemas.microsoft.com/office/drawing/2014/main" id="{72FD707C-E0EC-403F-A2A1-32B0CC6DFE4B}"/>
            </a:ext>
          </a:extLst>
        </xdr:cNvPr>
        <xdr:cNvSpPr/>
      </xdr:nvSpPr>
      <xdr:spPr>
        <a:xfrm>
          <a:off x="4153379" y="998244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6EB08880-E190-4814-AD0F-E3AF81FC6BBE}"/>
            </a:ext>
          </a:extLst>
        </xdr:cNvPr>
        <xdr:cNvSpPr txBox="1"/>
      </xdr:nvSpPr>
      <xdr:spPr>
        <a:xfrm>
          <a:off x="4242279" y="996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91" name="楕円 190">
          <a:extLst>
            <a:ext uri="{FF2B5EF4-FFF2-40B4-BE49-F238E27FC236}">
              <a16:creationId xmlns:a16="http://schemas.microsoft.com/office/drawing/2014/main" id="{CDC958B0-137F-4B56-AEAF-BFDE6CEB5997}"/>
            </a:ext>
          </a:extLst>
        </xdr:cNvPr>
        <xdr:cNvSpPr/>
      </xdr:nvSpPr>
      <xdr:spPr>
        <a:xfrm>
          <a:off x="3405038" y="9898620"/>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61</xdr:row>
      <xdr:rowOff>19050</xdr:rowOff>
    </xdr:to>
    <xdr:cxnSp macro="">
      <xdr:nvCxnSpPr>
        <xdr:cNvPr id="192" name="直線コネクタ 191">
          <a:extLst>
            <a:ext uri="{FF2B5EF4-FFF2-40B4-BE49-F238E27FC236}">
              <a16:creationId xmlns:a16="http://schemas.microsoft.com/office/drawing/2014/main" id="{4487729A-A623-4AE7-A292-5F894864C5EF}"/>
            </a:ext>
          </a:extLst>
        </xdr:cNvPr>
        <xdr:cNvCxnSpPr/>
      </xdr:nvCxnSpPr>
      <xdr:spPr>
        <a:xfrm>
          <a:off x="3447211" y="9949420"/>
          <a:ext cx="756968" cy="7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93" name="楕円 192">
          <a:extLst>
            <a:ext uri="{FF2B5EF4-FFF2-40B4-BE49-F238E27FC236}">
              <a16:creationId xmlns:a16="http://schemas.microsoft.com/office/drawing/2014/main" id="{15DB5ADC-AB3F-4ED2-847D-1578AD9DD410}"/>
            </a:ext>
          </a:extLst>
        </xdr:cNvPr>
        <xdr:cNvSpPr/>
      </xdr:nvSpPr>
      <xdr:spPr>
        <a:xfrm>
          <a:off x="2587925" y="993672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144780</xdr:rowOff>
    </xdr:to>
    <xdr:cxnSp macro="">
      <xdr:nvCxnSpPr>
        <xdr:cNvPr id="194" name="直線コネクタ 193">
          <a:extLst>
            <a:ext uri="{FF2B5EF4-FFF2-40B4-BE49-F238E27FC236}">
              <a16:creationId xmlns:a16="http://schemas.microsoft.com/office/drawing/2014/main" id="{4D561071-714F-400E-8910-82263B46D77A}"/>
            </a:ext>
          </a:extLst>
        </xdr:cNvPr>
        <xdr:cNvCxnSpPr/>
      </xdr:nvCxnSpPr>
      <xdr:spPr>
        <a:xfrm flipV="1">
          <a:off x="2638725" y="9949420"/>
          <a:ext cx="808486"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5" name="楕円 194">
          <a:extLst>
            <a:ext uri="{FF2B5EF4-FFF2-40B4-BE49-F238E27FC236}">
              <a16:creationId xmlns:a16="http://schemas.microsoft.com/office/drawing/2014/main" id="{946CDC45-B3C7-422A-A0BD-1696A926517C}"/>
            </a:ext>
          </a:extLst>
        </xdr:cNvPr>
        <xdr:cNvSpPr/>
      </xdr:nvSpPr>
      <xdr:spPr>
        <a:xfrm>
          <a:off x="1788783" y="9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144780</xdr:rowOff>
    </xdr:to>
    <xdr:cxnSp macro="">
      <xdr:nvCxnSpPr>
        <xdr:cNvPr id="196" name="直線コネクタ 195">
          <a:extLst>
            <a:ext uri="{FF2B5EF4-FFF2-40B4-BE49-F238E27FC236}">
              <a16:creationId xmlns:a16="http://schemas.microsoft.com/office/drawing/2014/main" id="{BDDEDDFB-EFDD-4220-83BD-9FD872002F86}"/>
            </a:ext>
          </a:extLst>
        </xdr:cNvPr>
        <xdr:cNvCxnSpPr/>
      </xdr:nvCxnSpPr>
      <xdr:spPr>
        <a:xfrm>
          <a:off x="1839583" y="9911320"/>
          <a:ext cx="799142"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7" name="楕円 196">
          <a:extLst>
            <a:ext uri="{FF2B5EF4-FFF2-40B4-BE49-F238E27FC236}">
              <a16:creationId xmlns:a16="http://schemas.microsoft.com/office/drawing/2014/main" id="{1EBB6EB9-7AD9-4B30-8664-0C1968835942}"/>
            </a:ext>
          </a:extLst>
        </xdr:cNvPr>
        <xdr:cNvSpPr/>
      </xdr:nvSpPr>
      <xdr:spPr>
        <a:xfrm>
          <a:off x="989642" y="9803298"/>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68580</xdr:rowOff>
    </xdr:to>
    <xdr:cxnSp macro="">
      <xdr:nvCxnSpPr>
        <xdr:cNvPr id="198" name="直線コネクタ 197">
          <a:extLst>
            <a:ext uri="{FF2B5EF4-FFF2-40B4-BE49-F238E27FC236}">
              <a16:creationId xmlns:a16="http://schemas.microsoft.com/office/drawing/2014/main" id="{185E9A85-0541-41F3-9583-FAC00481E121}"/>
            </a:ext>
          </a:extLst>
        </xdr:cNvPr>
        <xdr:cNvCxnSpPr/>
      </xdr:nvCxnSpPr>
      <xdr:spPr>
        <a:xfrm>
          <a:off x="1031815" y="9846550"/>
          <a:ext cx="807768"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C3AA8023-4169-40C2-BE50-CAA9ABA7ADA9}"/>
            </a:ext>
          </a:extLst>
        </xdr:cNvPr>
        <xdr:cNvSpPr txBox="1"/>
      </xdr:nvSpPr>
      <xdr:spPr>
        <a:xfrm>
          <a:off x="3258553" y="962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FF297CD2-39BA-49A4-80C2-12E7721ACBFC}"/>
            </a:ext>
          </a:extLst>
        </xdr:cNvPr>
        <xdr:cNvSpPr txBox="1"/>
      </xdr:nvSpPr>
      <xdr:spPr>
        <a:xfrm>
          <a:off x="2454140" y="96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D0161FB-8ED4-4D5E-AAF2-FA190B2F4C16}"/>
            </a:ext>
          </a:extLst>
        </xdr:cNvPr>
        <xdr:cNvSpPr txBox="1"/>
      </xdr:nvSpPr>
      <xdr:spPr>
        <a:xfrm>
          <a:off x="1654999" y="95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3FFFA595-FEA1-426F-B265-2E9A1AEE3A7C}"/>
            </a:ext>
          </a:extLst>
        </xdr:cNvPr>
        <xdr:cNvSpPr txBox="1"/>
      </xdr:nvSpPr>
      <xdr:spPr>
        <a:xfrm>
          <a:off x="855857" y="958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203" name="n_1mainValue【体育館・プール】&#10;有形固定資産減価償却率">
          <a:extLst>
            <a:ext uri="{FF2B5EF4-FFF2-40B4-BE49-F238E27FC236}">
              <a16:creationId xmlns:a16="http://schemas.microsoft.com/office/drawing/2014/main" id="{BF332E0F-4C39-458A-BC36-B06F76E6E22C}"/>
            </a:ext>
          </a:extLst>
        </xdr:cNvPr>
        <xdr:cNvSpPr txBox="1"/>
      </xdr:nvSpPr>
      <xdr:spPr>
        <a:xfrm>
          <a:off x="3258553" y="9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204" name="n_2mainValue【体育館・プール】&#10;有形固定資産減価償却率">
          <a:extLst>
            <a:ext uri="{FF2B5EF4-FFF2-40B4-BE49-F238E27FC236}">
              <a16:creationId xmlns:a16="http://schemas.microsoft.com/office/drawing/2014/main" id="{5B39CBCC-B94C-456E-A034-D0DC974EB627}"/>
            </a:ext>
          </a:extLst>
        </xdr:cNvPr>
        <xdr:cNvSpPr txBox="1"/>
      </xdr:nvSpPr>
      <xdr:spPr>
        <a:xfrm>
          <a:off x="2454140" y="1002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205" name="n_3mainValue【体育館・プール】&#10;有形固定資産減価償却率">
          <a:extLst>
            <a:ext uri="{FF2B5EF4-FFF2-40B4-BE49-F238E27FC236}">
              <a16:creationId xmlns:a16="http://schemas.microsoft.com/office/drawing/2014/main" id="{ED16E1A4-87B6-47EC-933D-ACC926983407}"/>
            </a:ext>
          </a:extLst>
        </xdr:cNvPr>
        <xdr:cNvSpPr txBox="1"/>
      </xdr:nvSpPr>
      <xdr:spPr>
        <a:xfrm>
          <a:off x="1654999" y="9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6" name="n_4mainValue【体育館・プール】&#10;有形固定資産減価償却率">
          <a:extLst>
            <a:ext uri="{FF2B5EF4-FFF2-40B4-BE49-F238E27FC236}">
              <a16:creationId xmlns:a16="http://schemas.microsoft.com/office/drawing/2014/main" id="{5BF46A94-7834-4260-8A7B-2042AC7B9154}"/>
            </a:ext>
          </a:extLst>
        </xdr:cNvPr>
        <xdr:cNvSpPr txBox="1"/>
      </xdr:nvSpPr>
      <xdr:spPr>
        <a:xfrm>
          <a:off x="855857" y="9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F08825F-ED5F-47F0-A8A4-7690AF69635A}"/>
            </a:ext>
          </a:extLst>
        </xdr:cNvPr>
        <xdr:cNvSpPr/>
      </xdr:nvSpPr>
      <xdr:spPr>
        <a:xfrm>
          <a:off x="5992962" y="7662413"/>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32E9C6B-4206-4E4D-BA3D-E02484124F5C}"/>
            </a:ext>
          </a:extLst>
        </xdr:cNvPr>
        <xdr:cNvSpPr/>
      </xdr:nvSpPr>
      <xdr:spPr>
        <a:xfrm>
          <a:off x="6101991"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7110914-207D-40FE-8D0B-D3D4D24D1D65}"/>
            </a:ext>
          </a:extLst>
        </xdr:cNvPr>
        <xdr:cNvSpPr/>
      </xdr:nvSpPr>
      <xdr:spPr>
        <a:xfrm>
          <a:off x="6101991"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6EA8D65-2088-4C21-BF33-805D114D5B36}"/>
            </a:ext>
          </a:extLst>
        </xdr:cNvPr>
        <xdr:cNvSpPr/>
      </xdr:nvSpPr>
      <xdr:spPr>
        <a:xfrm>
          <a:off x="702813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8B44E76-C7BB-4E7F-8A07-3515506BE434}"/>
            </a:ext>
          </a:extLst>
        </xdr:cNvPr>
        <xdr:cNvSpPr/>
      </xdr:nvSpPr>
      <xdr:spPr>
        <a:xfrm>
          <a:off x="702813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691B5B2-873E-4A92-AC3E-EE1357A2B215}"/>
            </a:ext>
          </a:extLst>
        </xdr:cNvPr>
        <xdr:cNvSpPr/>
      </xdr:nvSpPr>
      <xdr:spPr>
        <a:xfrm>
          <a:off x="806330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96DA1A0-D4BD-440F-B289-24FD1DF1981C}"/>
            </a:ext>
          </a:extLst>
        </xdr:cNvPr>
        <xdr:cNvSpPr/>
      </xdr:nvSpPr>
      <xdr:spPr>
        <a:xfrm>
          <a:off x="806330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01B61C2-7381-42CB-B317-3522EDBABE71}"/>
            </a:ext>
          </a:extLst>
        </xdr:cNvPr>
        <xdr:cNvSpPr/>
      </xdr:nvSpPr>
      <xdr:spPr>
        <a:xfrm>
          <a:off x="5992962" y="8752576"/>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E4C2E4E-D915-4319-B23F-5A37F41EA998}"/>
            </a:ext>
          </a:extLst>
        </xdr:cNvPr>
        <xdr:cNvSpPr txBox="1"/>
      </xdr:nvSpPr>
      <xdr:spPr>
        <a:xfrm>
          <a:off x="5954862"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3196479-E5AA-45B7-A4E5-65C872C0123A}"/>
            </a:ext>
          </a:extLst>
        </xdr:cNvPr>
        <xdr:cNvCxnSpPr/>
      </xdr:nvCxnSpPr>
      <xdr:spPr>
        <a:xfrm>
          <a:off x="5992962" y="1094045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6CE05322-5DC0-44AF-91C4-504A34B87CCB}"/>
            </a:ext>
          </a:extLst>
        </xdr:cNvPr>
        <xdr:cNvCxnSpPr/>
      </xdr:nvCxnSpPr>
      <xdr:spPr>
        <a:xfrm>
          <a:off x="5992962" y="1057454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4852908-7DE7-4161-8D26-6D21CFD9C28A}"/>
            </a:ext>
          </a:extLst>
        </xdr:cNvPr>
        <xdr:cNvSpPr txBox="1"/>
      </xdr:nvSpPr>
      <xdr:spPr>
        <a:xfrm>
          <a:off x="5561727"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AFF4C57D-178E-473F-80C4-C0A520A45FED}"/>
            </a:ext>
          </a:extLst>
        </xdr:cNvPr>
        <xdr:cNvCxnSpPr/>
      </xdr:nvCxnSpPr>
      <xdr:spPr>
        <a:xfrm>
          <a:off x="5992962" y="1020864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CAB8D22B-4ED5-4528-A6CC-C85F985A2A6B}"/>
            </a:ext>
          </a:extLst>
        </xdr:cNvPr>
        <xdr:cNvSpPr txBox="1"/>
      </xdr:nvSpPr>
      <xdr:spPr>
        <a:xfrm>
          <a:off x="5561727" y="100739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CE35EFD-F3B5-4F9C-A7FA-5E246CBDDD45}"/>
            </a:ext>
          </a:extLst>
        </xdr:cNvPr>
        <xdr:cNvCxnSpPr/>
      </xdr:nvCxnSpPr>
      <xdr:spPr>
        <a:xfrm>
          <a:off x="5992962" y="984274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7A54CF15-DC85-416F-8CB6-63D95A8D5A6B}"/>
            </a:ext>
          </a:extLst>
        </xdr:cNvPr>
        <xdr:cNvSpPr txBox="1"/>
      </xdr:nvSpPr>
      <xdr:spPr>
        <a:xfrm>
          <a:off x="5561727" y="97080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B26DC57-C782-4BBA-A08A-D25F249B4690}"/>
            </a:ext>
          </a:extLst>
        </xdr:cNvPr>
        <xdr:cNvCxnSpPr/>
      </xdr:nvCxnSpPr>
      <xdr:spPr>
        <a:xfrm>
          <a:off x="5992962" y="948438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8664D2AE-BDEE-4BE0-9ED0-21A238A7CA50}"/>
            </a:ext>
          </a:extLst>
        </xdr:cNvPr>
        <xdr:cNvSpPr txBox="1"/>
      </xdr:nvSpPr>
      <xdr:spPr>
        <a:xfrm>
          <a:off x="5561727" y="9349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BA37878-D11A-4F60-81B9-CA58833B5AD4}"/>
            </a:ext>
          </a:extLst>
        </xdr:cNvPr>
        <xdr:cNvCxnSpPr/>
      </xdr:nvCxnSpPr>
      <xdr:spPr>
        <a:xfrm>
          <a:off x="5992962" y="911848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470F71DE-8961-4B40-8E50-8F537D945B7F}"/>
            </a:ext>
          </a:extLst>
        </xdr:cNvPr>
        <xdr:cNvSpPr txBox="1"/>
      </xdr:nvSpPr>
      <xdr:spPr>
        <a:xfrm>
          <a:off x="5561727" y="89838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A4C6735-2FB1-45D2-AB2C-9EC056CF42DF}"/>
            </a:ext>
          </a:extLst>
        </xdr:cNvPr>
        <xdr:cNvCxnSpPr/>
      </xdr:nvCxnSpPr>
      <xdr:spPr>
        <a:xfrm>
          <a:off x="5992962" y="87525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A6624665-4F1E-44E0-B5E5-0C51B6D59BC4}"/>
            </a:ext>
          </a:extLst>
        </xdr:cNvPr>
        <xdr:cNvSpPr txBox="1"/>
      </xdr:nvSpPr>
      <xdr:spPr>
        <a:xfrm>
          <a:off x="5561727"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6D1F3FC6-0B30-4D91-BE77-E29C3C9FDED8}"/>
            </a:ext>
          </a:extLst>
        </xdr:cNvPr>
        <xdr:cNvSpPr/>
      </xdr:nvSpPr>
      <xdr:spPr>
        <a:xfrm>
          <a:off x="5992962" y="8752576"/>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EFD1E132-9E43-4A00-BF03-1E31C5787E2D}"/>
            </a:ext>
          </a:extLst>
        </xdr:cNvPr>
        <xdr:cNvCxnSpPr/>
      </xdr:nvCxnSpPr>
      <xdr:spPr>
        <a:xfrm flipV="1">
          <a:off x="9489140" y="9315529"/>
          <a:ext cx="0" cy="1258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73F5ECCB-8EFE-4494-8E55-F78E1A710B1B}"/>
            </a:ext>
          </a:extLst>
        </xdr:cNvPr>
        <xdr:cNvSpPr txBox="1"/>
      </xdr:nvSpPr>
      <xdr:spPr>
        <a:xfrm>
          <a:off x="9527157" y="105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F7757107-2470-47B6-9D05-E0998458B480}"/>
            </a:ext>
          </a:extLst>
        </xdr:cNvPr>
        <xdr:cNvCxnSpPr/>
      </xdr:nvCxnSpPr>
      <xdr:spPr>
        <a:xfrm>
          <a:off x="9418128" y="10574166"/>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F032D05-1CA8-488A-9393-08DFB3469D6C}"/>
            </a:ext>
          </a:extLst>
        </xdr:cNvPr>
        <xdr:cNvSpPr txBox="1"/>
      </xdr:nvSpPr>
      <xdr:spPr>
        <a:xfrm>
          <a:off x="9527157" y="909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112A574D-73B4-4120-992B-14EF9D185FBB}"/>
            </a:ext>
          </a:extLst>
        </xdr:cNvPr>
        <xdr:cNvCxnSpPr/>
      </xdr:nvCxnSpPr>
      <xdr:spPr>
        <a:xfrm>
          <a:off x="9418128" y="931552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DC11EF4A-CDD0-4B3B-8E85-EF67BE1B0F3D}"/>
            </a:ext>
          </a:extLst>
        </xdr:cNvPr>
        <xdr:cNvSpPr txBox="1"/>
      </xdr:nvSpPr>
      <xdr:spPr>
        <a:xfrm>
          <a:off x="9527157" y="10362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48061765-1322-463E-8B4F-0EA6619BFD57}"/>
            </a:ext>
          </a:extLst>
        </xdr:cNvPr>
        <xdr:cNvSpPr/>
      </xdr:nvSpPr>
      <xdr:spPr>
        <a:xfrm>
          <a:off x="9456228" y="10384229"/>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73E72D60-7E90-49BE-9E75-4DA9DC4A82C3}"/>
            </a:ext>
          </a:extLst>
        </xdr:cNvPr>
        <xdr:cNvSpPr/>
      </xdr:nvSpPr>
      <xdr:spPr>
        <a:xfrm>
          <a:off x="8689915" y="1039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2D64B42D-D2E8-4CE5-B404-22AD8B2CB465}"/>
            </a:ext>
          </a:extLst>
        </xdr:cNvPr>
        <xdr:cNvSpPr/>
      </xdr:nvSpPr>
      <xdr:spPr>
        <a:xfrm>
          <a:off x="7890774" y="10403279"/>
          <a:ext cx="83628"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89A1CC96-7575-4669-9929-878C8D5FE4EB}"/>
            </a:ext>
          </a:extLst>
        </xdr:cNvPr>
        <xdr:cNvSpPr/>
      </xdr:nvSpPr>
      <xdr:spPr>
        <a:xfrm>
          <a:off x="7073660" y="1040747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724ED641-FC96-4845-85FE-C786708DB8DB}"/>
            </a:ext>
          </a:extLst>
        </xdr:cNvPr>
        <xdr:cNvSpPr/>
      </xdr:nvSpPr>
      <xdr:spPr>
        <a:xfrm>
          <a:off x="6274519" y="1040708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74AA915-EEE8-4154-BBA6-2E098A21621C}"/>
            </a:ext>
          </a:extLst>
        </xdr:cNvPr>
        <xdr:cNvSpPr txBox="1"/>
      </xdr:nvSpPr>
      <xdr:spPr>
        <a:xfrm>
          <a:off x="931652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813A2C9-BAA7-4427-9939-A398B6306F0A}"/>
            </a:ext>
          </a:extLst>
        </xdr:cNvPr>
        <xdr:cNvSpPr txBox="1"/>
      </xdr:nvSpPr>
      <xdr:spPr>
        <a:xfrm>
          <a:off x="856818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0356806-8B27-451B-A102-D1477CADBD39}"/>
            </a:ext>
          </a:extLst>
        </xdr:cNvPr>
        <xdr:cNvSpPr txBox="1"/>
      </xdr:nvSpPr>
      <xdr:spPr>
        <a:xfrm>
          <a:off x="776041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4C49A0D-9168-4A3E-9096-047F84055BEA}"/>
            </a:ext>
          </a:extLst>
        </xdr:cNvPr>
        <xdr:cNvSpPr txBox="1"/>
      </xdr:nvSpPr>
      <xdr:spPr>
        <a:xfrm>
          <a:off x="695193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DD7B995-4A38-4E4A-BA18-CBECFD61787D}"/>
            </a:ext>
          </a:extLst>
        </xdr:cNvPr>
        <xdr:cNvSpPr txBox="1"/>
      </xdr:nvSpPr>
      <xdr:spPr>
        <a:xfrm>
          <a:off x="615279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144653</xdr:rowOff>
    </xdr:from>
    <xdr:to>
      <xdr:col>55</xdr:col>
      <xdr:colOff>50800</xdr:colOff>
      <xdr:row>63</xdr:row>
      <xdr:rowOff>74803</xdr:rowOff>
    </xdr:to>
    <xdr:sp macro="" textlink="">
      <xdr:nvSpPr>
        <xdr:cNvPr id="246" name="楕円 245">
          <a:extLst>
            <a:ext uri="{FF2B5EF4-FFF2-40B4-BE49-F238E27FC236}">
              <a16:creationId xmlns:a16="http://schemas.microsoft.com/office/drawing/2014/main" id="{2C77EDB8-E44C-4A7A-9239-6413ADCEE088}"/>
            </a:ext>
          </a:extLst>
        </xdr:cNvPr>
        <xdr:cNvSpPr/>
      </xdr:nvSpPr>
      <xdr:spPr>
        <a:xfrm>
          <a:off x="9456228" y="10315196"/>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167530</xdr:rowOff>
    </xdr:from>
    <xdr:ext cx="469744" cy="259045"/>
    <xdr:sp macro="" textlink="">
      <xdr:nvSpPr>
        <xdr:cNvPr id="247" name="【体育館・プール】&#10;一人当たり面積該当値テキスト">
          <a:extLst>
            <a:ext uri="{FF2B5EF4-FFF2-40B4-BE49-F238E27FC236}">
              <a16:creationId xmlns:a16="http://schemas.microsoft.com/office/drawing/2014/main" id="{FBD75995-90C2-4B16-A9B4-F7D8386D1A88}"/>
            </a:ext>
          </a:extLst>
        </xdr:cNvPr>
        <xdr:cNvSpPr txBox="1"/>
      </xdr:nvSpPr>
      <xdr:spPr>
        <a:xfrm>
          <a:off x="9527157" y="101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138938</xdr:rowOff>
    </xdr:from>
    <xdr:to>
      <xdr:col>50</xdr:col>
      <xdr:colOff>165100</xdr:colOff>
      <xdr:row>63</xdr:row>
      <xdr:rowOff>69088</xdr:rowOff>
    </xdr:to>
    <xdr:sp macro="" textlink="">
      <xdr:nvSpPr>
        <xdr:cNvPr id="248" name="楕円 247">
          <a:extLst>
            <a:ext uri="{FF2B5EF4-FFF2-40B4-BE49-F238E27FC236}">
              <a16:creationId xmlns:a16="http://schemas.microsoft.com/office/drawing/2014/main" id="{F99B197B-3CAD-4FBB-86BB-5347050DF0CA}"/>
            </a:ext>
          </a:extLst>
        </xdr:cNvPr>
        <xdr:cNvSpPr/>
      </xdr:nvSpPr>
      <xdr:spPr>
        <a:xfrm>
          <a:off x="8689915" y="1030948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18288</xdr:rowOff>
    </xdr:from>
    <xdr:to>
      <xdr:col>55</xdr:col>
      <xdr:colOff>0</xdr:colOff>
      <xdr:row>63</xdr:row>
      <xdr:rowOff>24003</xdr:rowOff>
    </xdr:to>
    <xdr:cxnSp macro="">
      <xdr:nvCxnSpPr>
        <xdr:cNvPr id="249" name="直線コネクタ 248">
          <a:extLst>
            <a:ext uri="{FF2B5EF4-FFF2-40B4-BE49-F238E27FC236}">
              <a16:creationId xmlns:a16="http://schemas.microsoft.com/office/drawing/2014/main" id="{6B09A4DC-A272-43D4-B273-63F2ADBBDC48}"/>
            </a:ext>
          </a:extLst>
        </xdr:cNvPr>
        <xdr:cNvCxnSpPr/>
      </xdr:nvCxnSpPr>
      <xdr:spPr>
        <a:xfrm>
          <a:off x="8740715" y="10352733"/>
          <a:ext cx="748342"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141224</xdr:rowOff>
    </xdr:from>
    <xdr:to>
      <xdr:col>46</xdr:col>
      <xdr:colOff>38100</xdr:colOff>
      <xdr:row>63</xdr:row>
      <xdr:rowOff>71374</xdr:rowOff>
    </xdr:to>
    <xdr:sp macro="" textlink="">
      <xdr:nvSpPr>
        <xdr:cNvPr id="250" name="楕円 249">
          <a:extLst>
            <a:ext uri="{FF2B5EF4-FFF2-40B4-BE49-F238E27FC236}">
              <a16:creationId xmlns:a16="http://schemas.microsoft.com/office/drawing/2014/main" id="{431CD3E5-FCDE-45EE-B6AA-5AE8709D23F9}"/>
            </a:ext>
          </a:extLst>
        </xdr:cNvPr>
        <xdr:cNvSpPr/>
      </xdr:nvSpPr>
      <xdr:spPr>
        <a:xfrm>
          <a:off x="7890774" y="10311767"/>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18288</xdr:rowOff>
    </xdr:from>
    <xdr:to>
      <xdr:col>50</xdr:col>
      <xdr:colOff>114300</xdr:colOff>
      <xdr:row>63</xdr:row>
      <xdr:rowOff>20574</xdr:rowOff>
    </xdr:to>
    <xdr:cxnSp macro="">
      <xdr:nvCxnSpPr>
        <xdr:cNvPr id="251" name="直線コネクタ 250">
          <a:extLst>
            <a:ext uri="{FF2B5EF4-FFF2-40B4-BE49-F238E27FC236}">
              <a16:creationId xmlns:a16="http://schemas.microsoft.com/office/drawing/2014/main" id="{AC07A141-3998-44F7-84F8-3E670F48BC70}"/>
            </a:ext>
          </a:extLst>
        </xdr:cNvPr>
        <xdr:cNvCxnSpPr/>
      </xdr:nvCxnSpPr>
      <xdr:spPr>
        <a:xfrm flipV="1">
          <a:off x="7932947" y="10352733"/>
          <a:ext cx="807768"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52" name="楕円 251">
          <a:extLst>
            <a:ext uri="{FF2B5EF4-FFF2-40B4-BE49-F238E27FC236}">
              <a16:creationId xmlns:a16="http://schemas.microsoft.com/office/drawing/2014/main" id="{5DBF356F-AC98-4897-880D-6CBCA2653177}"/>
            </a:ext>
          </a:extLst>
        </xdr:cNvPr>
        <xdr:cNvSpPr/>
      </xdr:nvSpPr>
      <xdr:spPr>
        <a:xfrm>
          <a:off x="7073660" y="1031405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20574</xdr:rowOff>
    </xdr:from>
    <xdr:to>
      <xdr:col>45</xdr:col>
      <xdr:colOff>177800</xdr:colOff>
      <xdr:row>63</xdr:row>
      <xdr:rowOff>22860</xdr:rowOff>
    </xdr:to>
    <xdr:cxnSp macro="">
      <xdr:nvCxnSpPr>
        <xdr:cNvPr id="253" name="直線コネクタ 252">
          <a:extLst>
            <a:ext uri="{FF2B5EF4-FFF2-40B4-BE49-F238E27FC236}">
              <a16:creationId xmlns:a16="http://schemas.microsoft.com/office/drawing/2014/main" id="{839029C1-ACD8-4D62-B38C-B49B628D1591}"/>
            </a:ext>
          </a:extLst>
        </xdr:cNvPr>
        <xdr:cNvCxnSpPr/>
      </xdr:nvCxnSpPr>
      <xdr:spPr>
        <a:xfrm flipV="1">
          <a:off x="7124460" y="10355019"/>
          <a:ext cx="808487"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116078</xdr:rowOff>
    </xdr:from>
    <xdr:to>
      <xdr:col>36</xdr:col>
      <xdr:colOff>165100</xdr:colOff>
      <xdr:row>63</xdr:row>
      <xdr:rowOff>46228</xdr:rowOff>
    </xdr:to>
    <xdr:sp macro="" textlink="">
      <xdr:nvSpPr>
        <xdr:cNvPr id="254" name="楕円 253">
          <a:extLst>
            <a:ext uri="{FF2B5EF4-FFF2-40B4-BE49-F238E27FC236}">
              <a16:creationId xmlns:a16="http://schemas.microsoft.com/office/drawing/2014/main" id="{6F2F5DA4-F3F8-466E-8B0C-D13FD551470C}"/>
            </a:ext>
          </a:extLst>
        </xdr:cNvPr>
        <xdr:cNvSpPr/>
      </xdr:nvSpPr>
      <xdr:spPr>
        <a:xfrm>
          <a:off x="6274519" y="1028662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166878</xdr:rowOff>
    </xdr:from>
    <xdr:to>
      <xdr:col>41</xdr:col>
      <xdr:colOff>50800</xdr:colOff>
      <xdr:row>63</xdr:row>
      <xdr:rowOff>22860</xdr:rowOff>
    </xdr:to>
    <xdr:cxnSp macro="">
      <xdr:nvCxnSpPr>
        <xdr:cNvPr id="255" name="直線コネクタ 254">
          <a:extLst>
            <a:ext uri="{FF2B5EF4-FFF2-40B4-BE49-F238E27FC236}">
              <a16:creationId xmlns:a16="http://schemas.microsoft.com/office/drawing/2014/main" id="{AF8BD329-BEF4-440F-BA60-2423BC1D78A5}"/>
            </a:ext>
          </a:extLst>
        </xdr:cNvPr>
        <xdr:cNvCxnSpPr/>
      </xdr:nvCxnSpPr>
      <xdr:spPr>
        <a:xfrm>
          <a:off x="6325319" y="10337421"/>
          <a:ext cx="799141"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57084443-5438-4D08-8B8C-B844D14020D3}"/>
            </a:ext>
          </a:extLst>
        </xdr:cNvPr>
        <xdr:cNvSpPr txBox="1"/>
      </xdr:nvSpPr>
      <xdr:spPr>
        <a:xfrm>
          <a:off x="8511114" y="1049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B222ED25-526F-499D-A8D2-3AF2F7277730}"/>
            </a:ext>
          </a:extLst>
        </xdr:cNvPr>
        <xdr:cNvSpPr txBox="1"/>
      </xdr:nvSpPr>
      <xdr:spPr>
        <a:xfrm>
          <a:off x="7724672" y="1049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1F9E0FC1-378E-490D-98E2-9320244F9A94}"/>
            </a:ext>
          </a:extLst>
        </xdr:cNvPr>
        <xdr:cNvSpPr txBox="1"/>
      </xdr:nvSpPr>
      <xdr:spPr>
        <a:xfrm>
          <a:off x="6907559" y="1050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3CBDF495-72BA-4908-B8F2-009F2B19A6E2}"/>
            </a:ext>
          </a:extLst>
        </xdr:cNvPr>
        <xdr:cNvSpPr txBox="1"/>
      </xdr:nvSpPr>
      <xdr:spPr>
        <a:xfrm>
          <a:off x="6108418" y="1049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85615</xdr:rowOff>
    </xdr:from>
    <xdr:ext cx="469744" cy="259045"/>
    <xdr:sp macro="" textlink="">
      <xdr:nvSpPr>
        <xdr:cNvPr id="260" name="n_1mainValue【体育館・プール】&#10;一人当たり面積">
          <a:extLst>
            <a:ext uri="{FF2B5EF4-FFF2-40B4-BE49-F238E27FC236}">
              <a16:creationId xmlns:a16="http://schemas.microsoft.com/office/drawing/2014/main" id="{9E7E6AEC-9745-4F70-8A33-1CEEECC06364}"/>
            </a:ext>
          </a:extLst>
        </xdr:cNvPr>
        <xdr:cNvSpPr txBox="1"/>
      </xdr:nvSpPr>
      <xdr:spPr>
        <a:xfrm>
          <a:off x="8511114" y="100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87901</xdr:rowOff>
    </xdr:from>
    <xdr:ext cx="469744" cy="259045"/>
    <xdr:sp macro="" textlink="">
      <xdr:nvSpPr>
        <xdr:cNvPr id="261" name="n_2mainValue【体育館・プール】&#10;一人当たり面積">
          <a:extLst>
            <a:ext uri="{FF2B5EF4-FFF2-40B4-BE49-F238E27FC236}">
              <a16:creationId xmlns:a16="http://schemas.microsoft.com/office/drawing/2014/main" id="{23ACD2A9-44BF-4B2E-B2EB-C61579606D07}"/>
            </a:ext>
          </a:extLst>
        </xdr:cNvPr>
        <xdr:cNvSpPr txBox="1"/>
      </xdr:nvSpPr>
      <xdr:spPr>
        <a:xfrm>
          <a:off x="7724672" y="100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90187</xdr:rowOff>
    </xdr:from>
    <xdr:ext cx="469744" cy="259045"/>
    <xdr:sp macro="" textlink="">
      <xdr:nvSpPr>
        <xdr:cNvPr id="262" name="n_3mainValue【体育館・プール】&#10;一人当たり面積">
          <a:extLst>
            <a:ext uri="{FF2B5EF4-FFF2-40B4-BE49-F238E27FC236}">
              <a16:creationId xmlns:a16="http://schemas.microsoft.com/office/drawing/2014/main" id="{CBB98B66-5D17-4D68-982D-B59CD807F90B}"/>
            </a:ext>
          </a:extLst>
        </xdr:cNvPr>
        <xdr:cNvSpPr txBox="1"/>
      </xdr:nvSpPr>
      <xdr:spPr>
        <a:xfrm>
          <a:off x="6907559" y="1009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62755</xdr:rowOff>
    </xdr:from>
    <xdr:ext cx="469744" cy="259045"/>
    <xdr:sp macro="" textlink="">
      <xdr:nvSpPr>
        <xdr:cNvPr id="263" name="n_4mainValue【体育館・プール】&#10;一人当たり面積">
          <a:extLst>
            <a:ext uri="{FF2B5EF4-FFF2-40B4-BE49-F238E27FC236}">
              <a16:creationId xmlns:a16="http://schemas.microsoft.com/office/drawing/2014/main" id="{9F4BFCA9-F137-4450-97C6-FF77FF10DE0A}"/>
            </a:ext>
          </a:extLst>
        </xdr:cNvPr>
        <xdr:cNvSpPr txBox="1"/>
      </xdr:nvSpPr>
      <xdr:spPr>
        <a:xfrm>
          <a:off x="6108418" y="100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5FD6351-CA9D-4464-88AF-31E30554D926}"/>
            </a:ext>
          </a:extLst>
        </xdr:cNvPr>
        <xdr:cNvSpPr/>
      </xdr:nvSpPr>
      <xdr:spPr>
        <a:xfrm>
          <a:off x="690113"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40C9174-F000-442A-8B79-3C2A5D0C2CAC}"/>
            </a:ext>
          </a:extLst>
        </xdr:cNvPr>
        <xdr:cNvSpPr/>
      </xdr:nvSpPr>
      <xdr:spPr>
        <a:xfrm>
          <a:off x="817113"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F2C2B4C-C86E-48EB-8A9C-E89856DE66BF}"/>
            </a:ext>
          </a:extLst>
        </xdr:cNvPr>
        <xdr:cNvSpPr/>
      </xdr:nvSpPr>
      <xdr:spPr>
        <a:xfrm>
          <a:off x="817113"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EE9659E-44C0-4AFF-B85B-117CFCDC780F}"/>
            </a:ext>
          </a:extLst>
        </xdr:cNvPr>
        <xdr:cNvSpPr/>
      </xdr:nvSpPr>
      <xdr:spPr>
        <a:xfrm>
          <a:off x="172528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9DC2540-D64E-48AD-9999-E78F1813F096}"/>
            </a:ext>
          </a:extLst>
        </xdr:cNvPr>
        <xdr:cNvSpPr/>
      </xdr:nvSpPr>
      <xdr:spPr>
        <a:xfrm>
          <a:off x="172528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A6C6D7F-5D5A-4AD8-8946-9089E8CB851E}"/>
            </a:ext>
          </a:extLst>
        </xdr:cNvPr>
        <xdr:cNvSpPr/>
      </xdr:nvSpPr>
      <xdr:spPr>
        <a:xfrm>
          <a:off x="276045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9A9C194-1F88-4863-B3F8-CE46EFD472B4}"/>
            </a:ext>
          </a:extLst>
        </xdr:cNvPr>
        <xdr:cNvSpPr/>
      </xdr:nvSpPr>
      <xdr:spPr>
        <a:xfrm>
          <a:off x="276045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7FB41AF-A83E-4A19-A5EB-914B32C7300A}"/>
            </a:ext>
          </a:extLst>
        </xdr:cNvPr>
        <xdr:cNvSpPr/>
      </xdr:nvSpPr>
      <xdr:spPr>
        <a:xfrm>
          <a:off x="690113"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67E2147-D8A4-472B-A570-E4F880849E36}"/>
            </a:ext>
          </a:extLst>
        </xdr:cNvPr>
        <xdr:cNvSpPr txBox="1"/>
      </xdr:nvSpPr>
      <xdr:spPr>
        <a:xfrm>
          <a:off x="669985"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799F002-27AB-48CD-ABF0-368746E7B431}"/>
            </a:ext>
          </a:extLst>
        </xdr:cNvPr>
        <xdr:cNvCxnSpPr/>
      </xdr:nvCxnSpPr>
      <xdr:spPr>
        <a:xfrm>
          <a:off x="690113"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235137A-6AE0-4838-A6F6-AD815CD525EB}"/>
            </a:ext>
          </a:extLst>
        </xdr:cNvPr>
        <xdr:cNvSpPr txBox="1"/>
      </xdr:nvSpPr>
      <xdr:spPr>
        <a:xfrm>
          <a:off x="276849"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65F088DD-BBE2-410E-A017-DB0AB1DD1FDD}"/>
            </a:ext>
          </a:extLst>
        </xdr:cNvPr>
        <xdr:cNvCxnSpPr/>
      </xdr:nvCxnSpPr>
      <xdr:spPr>
        <a:xfrm>
          <a:off x="690113" y="142642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A1BADC61-F653-4F86-A7B0-464F522393FC}"/>
            </a:ext>
          </a:extLst>
        </xdr:cNvPr>
        <xdr:cNvSpPr txBox="1"/>
      </xdr:nvSpPr>
      <xdr:spPr>
        <a:xfrm>
          <a:off x="276849" y="141306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7F341A75-1B97-4DD6-9EF3-49B56CE44F7E}"/>
            </a:ext>
          </a:extLst>
        </xdr:cNvPr>
        <xdr:cNvCxnSpPr/>
      </xdr:nvCxnSpPr>
      <xdr:spPr>
        <a:xfrm>
          <a:off x="690113" y="1395389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18392A55-EFC6-496C-BA77-81B5A5D1A6C6}"/>
            </a:ext>
          </a:extLst>
        </xdr:cNvPr>
        <xdr:cNvSpPr txBox="1"/>
      </xdr:nvSpPr>
      <xdr:spPr>
        <a:xfrm>
          <a:off x="340969" y="138192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7F847041-4042-434E-A93F-DA61DBE10DCA}"/>
            </a:ext>
          </a:extLst>
        </xdr:cNvPr>
        <xdr:cNvCxnSpPr/>
      </xdr:nvCxnSpPr>
      <xdr:spPr>
        <a:xfrm>
          <a:off x="690113" y="1364241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204A311-362E-4651-8E76-AA580DAF9901}"/>
            </a:ext>
          </a:extLst>
        </xdr:cNvPr>
        <xdr:cNvSpPr txBox="1"/>
      </xdr:nvSpPr>
      <xdr:spPr>
        <a:xfrm>
          <a:off x="340969" y="135077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34266AF8-AC0D-4898-BD08-58317DEFF3B4}"/>
            </a:ext>
          </a:extLst>
        </xdr:cNvPr>
        <xdr:cNvCxnSpPr/>
      </xdr:nvCxnSpPr>
      <xdr:spPr>
        <a:xfrm>
          <a:off x="690113" y="133309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AB647B0-13F1-4BEA-8506-4657828BE1B1}"/>
            </a:ext>
          </a:extLst>
        </xdr:cNvPr>
        <xdr:cNvSpPr txBox="1"/>
      </xdr:nvSpPr>
      <xdr:spPr>
        <a:xfrm>
          <a:off x="340969" y="131962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39DF7D61-63B7-488B-B68A-2398A4AC487F}"/>
            </a:ext>
          </a:extLst>
        </xdr:cNvPr>
        <xdr:cNvCxnSpPr/>
      </xdr:nvCxnSpPr>
      <xdr:spPr>
        <a:xfrm>
          <a:off x="690113" y="1301946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B30B6C05-DCBD-4A02-BD49-A43780EF7ABE}"/>
            </a:ext>
          </a:extLst>
        </xdr:cNvPr>
        <xdr:cNvSpPr txBox="1"/>
      </xdr:nvSpPr>
      <xdr:spPr>
        <a:xfrm>
          <a:off x="340969" y="128847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D1B2B49D-EE47-4171-8D25-BEEE8F2C3EBF}"/>
            </a:ext>
          </a:extLst>
        </xdr:cNvPr>
        <xdr:cNvCxnSpPr/>
      </xdr:nvCxnSpPr>
      <xdr:spPr>
        <a:xfrm>
          <a:off x="690113" y="1270799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AED54167-D4B3-43ED-8AFB-E3B20F1B731D}"/>
            </a:ext>
          </a:extLst>
        </xdr:cNvPr>
        <xdr:cNvSpPr txBox="1"/>
      </xdr:nvSpPr>
      <xdr:spPr>
        <a:xfrm>
          <a:off x="387118" y="1257331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8151A52-8693-491B-92DA-5716452B979A}"/>
            </a:ext>
          </a:extLst>
        </xdr:cNvPr>
        <xdr:cNvCxnSpPr/>
      </xdr:nvCxnSpPr>
      <xdr:spPr>
        <a:xfrm>
          <a:off x="690113"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9D33DF2A-8FFB-4215-B2BC-DCBA0280A714}"/>
            </a:ext>
          </a:extLst>
        </xdr:cNvPr>
        <xdr:cNvSpPr/>
      </xdr:nvSpPr>
      <xdr:spPr>
        <a:xfrm>
          <a:off x="690113"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B317633B-0241-4F15-A012-95F417792CF1}"/>
            </a:ext>
          </a:extLst>
        </xdr:cNvPr>
        <xdr:cNvCxnSpPr/>
      </xdr:nvCxnSpPr>
      <xdr:spPr>
        <a:xfrm flipV="1">
          <a:off x="4203544" y="12806581"/>
          <a:ext cx="0" cy="1457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F1BAA9FC-0487-43DF-811A-B3F485DBA064}"/>
            </a:ext>
          </a:extLst>
        </xdr:cNvPr>
        <xdr:cNvSpPr txBox="1"/>
      </xdr:nvSpPr>
      <xdr:spPr>
        <a:xfrm>
          <a:off x="4242279" y="142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2616676-6D3B-487A-ADA4-C404C3FCCC07}"/>
            </a:ext>
          </a:extLst>
        </xdr:cNvPr>
        <xdr:cNvCxnSpPr/>
      </xdr:nvCxnSpPr>
      <xdr:spPr>
        <a:xfrm>
          <a:off x="4133251" y="1426429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B1EF5AF1-9BEC-418F-919A-B28A0C346C78}"/>
            </a:ext>
          </a:extLst>
        </xdr:cNvPr>
        <xdr:cNvSpPr txBox="1"/>
      </xdr:nvSpPr>
      <xdr:spPr>
        <a:xfrm>
          <a:off x="4242279" y="1259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9528C4C1-7FD1-4BD3-B196-901463ACDB9E}"/>
            </a:ext>
          </a:extLst>
        </xdr:cNvPr>
        <xdr:cNvCxnSpPr/>
      </xdr:nvCxnSpPr>
      <xdr:spPr>
        <a:xfrm>
          <a:off x="4133251" y="1280658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57AF28A8-9F8E-4B52-9966-C7DD62FD7312}"/>
            </a:ext>
          </a:extLst>
        </xdr:cNvPr>
        <xdr:cNvSpPr txBox="1"/>
      </xdr:nvSpPr>
      <xdr:spPr>
        <a:xfrm>
          <a:off x="4242279" y="13487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79629401-9CF4-4C80-9C18-2CDE761D2318}"/>
            </a:ext>
          </a:extLst>
        </xdr:cNvPr>
        <xdr:cNvSpPr/>
      </xdr:nvSpPr>
      <xdr:spPr>
        <a:xfrm>
          <a:off x="4153379" y="135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CB2781DA-AABB-41B8-9B6E-DCA6A564C28C}"/>
            </a:ext>
          </a:extLst>
        </xdr:cNvPr>
        <xdr:cNvSpPr/>
      </xdr:nvSpPr>
      <xdr:spPr>
        <a:xfrm>
          <a:off x="3405038" y="13556712"/>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B185B37D-86D8-4F0B-8409-B47BF5D05F21}"/>
            </a:ext>
          </a:extLst>
        </xdr:cNvPr>
        <xdr:cNvSpPr/>
      </xdr:nvSpPr>
      <xdr:spPr>
        <a:xfrm>
          <a:off x="2587925" y="1353058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59249563-FA46-4F46-9FD1-5D2C26300EEA}"/>
            </a:ext>
          </a:extLst>
        </xdr:cNvPr>
        <xdr:cNvSpPr/>
      </xdr:nvSpPr>
      <xdr:spPr>
        <a:xfrm>
          <a:off x="1788783" y="135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3FAA5875-EF46-40C1-AE71-D559AAAE06F7}"/>
            </a:ext>
          </a:extLst>
        </xdr:cNvPr>
        <xdr:cNvSpPr/>
      </xdr:nvSpPr>
      <xdr:spPr>
        <a:xfrm>
          <a:off x="989642" y="13506094"/>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6575A40-DBEB-4D95-84BF-FFDB8E2626EA}"/>
            </a:ext>
          </a:extLst>
        </xdr:cNvPr>
        <xdr:cNvSpPr txBox="1"/>
      </xdr:nvSpPr>
      <xdr:spPr>
        <a:xfrm>
          <a:off x="403165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C6D4209-5911-4AF8-9E12-AD11AA5913DC}"/>
            </a:ext>
          </a:extLst>
        </xdr:cNvPr>
        <xdr:cNvSpPr txBox="1"/>
      </xdr:nvSpPr>
      <xdr:spPr>
        <a:xfrm>
          <a:off x="327468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214F364-756B-475D-8841-4630835554AF}"/>
            </a:ext>
          </a:extLst>
        </xdr:cNvPr>
        <xdr:cNvSpPr txBox="1"/>
      </xdr:nvSpPr>
      <xdr:spPr>
        <a:xfrm>
          <a:off x="246619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66A6206-4E7F-41DB-BF7C-171B202F69B0}"/>
            </a:ext>
          </a:extLst>
        </xdr:cNvPr>
        <xdr:cNvSpPr txBox="1"/>
      </xdr:nvSpPr>
      <xdr:spPr>
        <a:xfrm>
          <a:off x="16670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6A45882-B56F-4157-8871-3C103D3DCFB6}"/>
            </a:ext>
          </a:extLst>
        </xdr:cNvPr>
        <xdr:cNvSpPr txBox="1"/>
      </xdr:nvSpPr>
      <xdr:spPr>
        <a:xfrm>
          <a:off x="859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363</xdr:rowOff>
    </xdr:from>
    <xdr:to>
      <xdr:col>24</xdr:col>
      <xdr:colOff>114300</xdr:colOff>
      <xdr:row>81</xdr:row>
      <xdr:rowOff>101963</xdr:rowOff>
    </xdr:to>
    <xdr:sp macro="" textlink="">
      <xdr:nvSpPr>
        <xdr:cNvPr id="305" name="楕円 304">
          <a:extLst>
            <a:ext uri="{FF2B5EF4-FFF2-40B4-BE49-F238E27FC236}">
              <a16:creationId xmlns:a16="http://schemas.microsoft.com/office/drawing/2014/main" id="{B23BB51C-E984-4992-8D8B-401D5623A837}"/>
            </a:ext>
          </a:extLst>
        </xdr:cNvPr>
        <xdr:cNvSpPr/>
      </xdr:nvSpPr>
      <xdr:spPr>
        <a:xfrm>
          <a:off x="4153379" y="132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23240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A0F5A0BA-A7DA-4E72-8755-D8C9155ED7A5}"/>
            </a:ext>
          </a:extLst>
        </xdr:cNvPr>
        <xdr:cNvSpPr txBox="1"/>
      </xdr:nvSpPr>
      <xdr:spPr>
        <a:xfrm>
          <a:off x="4242279" y="1314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307" name="楕円 306">
          <a:extLst>
            <a:ext uri="{FF2B5EF4-FFF2-40B4-BE49-F238E27FC236}">
              <a16:creationId xmlns:a16="http://schemas.microsoft.com/office/drawing/2014/main" id="{281E4E7A-015E-47D3-BDCB-3B0607E711AE}"/>
            </a:ext>
          </a:extLst>
        </xdr:cNvPr>
        <xdr:cNvSpPr/>
      </xdr:nvSpPr>
      <xdr:spPr>
        <a:xfrm>
          <a:off x="3405038" y="13269729"/>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28302</xdr:rowOff>
    </xdr:from>
    <xdr:to>
      <xdr:col>24</xdr:col>
      <xdr:colOff>63500</xdr:colOff>
      <xdr:row>81</xdr:row>
      <xdr:rowOff>51163</xdr:rowOff>
    </xdr:to>
    <xdr:cxnSp macro="">
      <xdr:nvCxnSpPr>
        <xdr:cNvPr id="308" name="直線コネクタ 307">
          <a:extLst>
            <a:ext uri="{FF2B5EF4-FFF2-40B4-BE49-F238E27FC236}">
              <a16:creationId xmlns:a16="http://schemas.microsoft.com/office/drawing/2014/main" id="{37836DC6-4018-4EF9-81D4-D212BAFB842A}"/>
            </a:ext>
          </a:extLst>
        </xdr:cNvPr>
        <xdr:cNvCxnSpPr/>
      </xdr:nvCxnSpPr>
      <xdr:spPr>
        <a:xfrm>
          <a:off x="3447211" y="13312981"/>
          <a:ext cx="756968"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129358</xdr:rowOff>
    </xdr:from>
    <xdr:to>
      <xdr:col>15</xdr:col>
      <xdr:colOff>101600</xdr:colOff>
      <xdr:row>81</xdr:row>
      <xdr:rowOff>59508</xdr:rowOff>
    </xdr:to>
    <xdr:sp macro="" textlink="">
      <xdr:nvSpPr>
        <xdr:cNvPr id="309" name="楕円 308">
          <a:extLst>
            <a:ext uri="{FF2B5EF4-FFF2-40B4-BE49-F238E27FC236}">
              <a16:creationId xmlns:a16="http://schemas.microsoft.com/office/drawing/2014/main" id="{CD3D3B7A-55A0-4DC7-91C2-02D08D9EC4C1}"/>
            </a:ext>
          </a:extLst>
        </xdr:cNvPr>
        <xdr:cNvSpPr/>
      </xdr:nvSpPr>
      <xdr:spPr>
        <a:xfrm>
          <a:off x="2587925" y="1325013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8708</xdr:rowOff>
    </xdr:from>
    <xdr:to>
      <xdr:col>19</xdr:col>
      <xdr:colOff>177800</xdr:colOff>
      <xdr:row>81</xdr:row>
      <xdr:rowOff>28302</xdr:rowOff>
    </xdr:to>
    <xdr:cxnSp macro="">
      <xdr:nvCxnSpPr>
        <xdr:cNvPr id="310" name="直線コネクタ 309">
          <a:extLst>
            <a:ext uri="{FF2B5EF4-FFF2-40B4-BE49-F238E27FC236}">
              <a16:creationId xmlns:a16="http://schemas.microsoft.com/office/drawing/2014/main" id="{A6D6D552-B26F-41D5-8508-24B6D5EE1DFB}"/>
            </a:ext>
          </a:extLst>
        </xdr:cNvPr>
        <xdr:cNvCxnSpPr/>
      </xdr:nvCxnSpPr>
      <xdr:spPr>
        <a:xfrm>
          <a:off x="2638725" y="13293387"/>
          <a:ext cx="808486"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111398</xdr:rowOff>
    </xdr:from>
    <xdr:to>
      <xdr:col>10</xdr:col>
      <xdr:colOff>165100</xdr:colOff>
      <xdr:row>81</xdr:row>
      <xdr:rowOff>41548</xdr:rowOff>
    </xdr:to>
    <xdr:sp macro="" textlink="">
      <xdr:nvSpPr>
        <xdr:cNvPr id="311" name="楕円 310">
          <a:extLst>
            <a:ext uri="{FF2B5EF4-FFF2-40B4-BE49-F238E27FC236}">
              <a16:creationId xmlns:a16="http://schemas.microsoft.com/office/drawing/2014/main" id="{9C8CE9AA-8638-437A-8780-B8E0EF277E14}"/>
            </a:ext>
          </a:extLst>
        </xdr:cNvPr>
        <xdr:cNvSpPr/>
      </xdr:nvSpPr>
      <xdr:spPr>
        <a:xfrm>
          <a:off x="1788783" y="1323217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162198</xdr:rowOff>
    </xdr:from>
    <xdr:to>
      <xdr:col>15</xdr:col>
      <xdr:colOff>50800</xdr:colOff>
      <xdr:row>81</xdr:row>
      <xdr:rowOff>8708</xdr:rowOff>
    </xdr:to>
    <xdr:cxnSp macro="">
      <xdr:nvCxnSpPr>
        <xdr:cNvPr id="312" name="直線コネクタ 311">
          <a:extLst>
            <a:ext uri="{FF2B5EF4-FFF2-40B4-BE49-F238E27FC236}">
              <a16:creationId xmlns:a16="http://schemas.microsoft.com/office/drawing/2014/main" id="{260E9A8B-99FA-4122-93D5-A5C8886837D4}"/>
            </a:ext>
          </a:extLst>
        </xdr:cNvPr>
        <xdr:cNvCxnSpPr/>
      </xdr:nvCxnSpPr>
      <xdr:spPr>
        <a:xfrm>
          <a:off x="1839583" y="13282975"/>
          <a:ext cx="799142" cy="1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73842</xdr:rowOff>
    </xdr:from>
    <xdr:to>
      <xdr:col>6</xdr:col>
      <xdr:colOff>38100</xdr:colOff>
      <xdr:row>81</xdr:row>
      <xdr:rowOff>3992</xdr:rowOff>
    </xdr:to>
    <xdr:sp macro="" textlink="">
      <xdr:nvSpPr>
        <xdr:cNvPr id="313" name="楕円 312">
          <a:extLst>
            <a:ext uri="{FF2B5EF4-FFF2-40B4-BE49-F238E27FC236}">
              <a16:creationId xmlns:a16="http://schemas.microsoft.com/office/drawing/2014/main" id="{BD54BC9B-6619-4274-B182-895E0C3265B6}"/>
            </a:ext>
          </a:extLst>
        </xdr:cNvPr>
        <xdr:cNvSpPr/>
      </xdr:nvSpPr>
      <xdr:spPr>
        <a:xfrm>
          <a:off x="989642" y="13194619"/>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124642</xdr:rowOff>
    </xdr:from>
    <xdr:to>
      <xdr:col>10</xdr:col>
      <xdr:colOff>114300</xdr:colOff>
      <xdr:row>80</xdr:row>
      <xdr:rowOff>162198</xdr:rowOff>
    </xdr:to>
    <xdr:cxnSp macro="">
      <xdr:nvCxnSpPr>
        <xdr:cNvPr id="314" name="直線コネクタ 313">
          <a:extLst>
            <a:ext uri="{FF2B5EF4-FFF2-40B4-BE49-F238E27FC236}">
              <a16:creationId xmlns:a16="http://schemas.microsoft.com/office/drawing/2014/main" id="{48F9F8D8-85D1-4192-97D0-3164DD8DB23C}"/>
            </a:ext>
          </a:extLst>
        </xdr:cNvPr>
        <xdr:cNvCxnSpPr/>
      </xdr:nvCxnSpPr>
      <xdr:spPr>
        <a:xfrm>
          <a:off x="1031815" y="13245419"/>
          <a:ext cx="807768"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E98713DD-E42C-44E1-9EEA-69F09CF49E5B}"/>
            </a:ext>
          </a:extLst>
        </xdr:cNvPr>
        <xdr:cNvSpPr txBox="1"/>
      </xdr:nvSpPr>
      <xdr:spPr>
        <a:xfrm>
          <a:off x="3258553" y="136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50412556-4239-4FB9-A734-663ACC769829}"/>
            </a:ext>
          </a:extLst>
        </xdr:cNvPr>
        <xdr:cNvSpPr txBox="1"/>
      </xdr:nvSpPr>
      <xdr:spPr>
        <a:xfrm>
          <a:off x="2454140" y="1361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8952AED0-A2E4-4E99-A489-D7C9BA3C9463}"/>
            </a:ext>
          </a:extLst>
        </xdr:cNvPr>
        <xdr:cNvSpPr txBox="1"/>
      </xdr:nvSpPr>
      <xdr:spPr>
        <a:xfrm>
          <a:off x="1654999" y="136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1208B239-2DB6-404F-B230-9D5567CF8C58}"/>
            </a:ext>
          </a:extLst>
        </xdr:cNvPr>
        <xdr:cNvSpPr txBox="1"/>
      </xdr:nvSpPr>
      <xdr:spPr>
        <a:xfrm>
          <a:off x="855857" y="13598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95629</xdr:rowOff>
    </xdr:from>
    <xdr:ext cx="405111" cy="259045"/>
    <xdr:sp macro="" textlink="">
      <xdr:nvSpPr>
        <xdr:cNvPr id="319" name="n_1mainValue【福祉施設】&#10;有形固定資産減価償却率">
          <a:extLst>
            <a:ext uri="{FF2B5EF4-FFF2-40B4-BE49-F238E27FC236}">
              <a16:creationId xmlns:a16="http://schemas.microsoft.com/office/drawing/2014/main" id="{095105DF-FAE3-4FAD-B700-CFDDCB705CAF}"/>
            </a:ext>
          </a:extLst>
        </xdr:cNvPr>
        <xdr:cNvSpPr txBox="1"/>
      </xdr:nvSpPr>
      <xdr:spPr>
        <a:xfrm>
          <a:off x="3258553" y="1305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76035</xdr:rowOff>
    </xdr:from>
    <xdr:ext cx="405111" cy="259045"/>
    <xdr:sp macro="" textlink="">
      <xdr:nvSpPr>
        <xdr:cNvPr id="320" name="n_2mainValue【福祉施設】&#10;有形固定資産減価償却率">
          <a:extLst>
            <a:ext uri="{FF2B5EF4-FFF2-40B4-BE49-F238E27FC236}">
              <a16:creationId xmlns:a16="http://schemas.microsoft.com/office/drawing/2014/main" id="{CA6F2F73-1F9C-4378-BD5B-513DC85BF671}"/>
            </a:ext>
          </a:extLst>
        </xdr:cNvPr>
        <xdr:cNvSpPr txBox="1"/>
      </xdr:nvSpPr>
      <xdr:spPr>
        <a:xfrm>
          <a:off x="2454140" y="1303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58075</xdr:rowOff>
    </xdr:from>
    <xdr:ext cx="405111" cy="259045"/>
    <xdr:sp macro="" textlink="">
      <xdr:nvSpPr>
        <xdr:cNvPr id="321" name="n_3mainValue【福祉施設】&#10;有形固定資産減価償却率">
          <a:extLst>
            <a:ext uri="{FF2B5EF4-FFF2-40B4-BE49-F238E27FC236}">
              <a16:creationId xmlns:a16="http://schemas.microsoft.com/office/drawing/2014/main" id="{A5BFB92B-99DF-4F60-8AB8-6CD6B9B1E52B}"/>
            </a:ext>
          </a:extLst>
        </xdr:cNvPr>
        <xdr:cNvSpPr txBox="1"/>
      </xdr:nvSpPr>
      <xdr:spPr>
        <a:xfrm>
          <a:off x="1654999" y="130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20519</xdr:rowOff>
    </xdr:from>
    <xdr:ext cx="405111" cy="259045"/>
    <xdr:sp macro="" textlink="">
      <xdr:nvSpPr>
        <xdr:cNvPr id="322" name="n_4mainValue【福祉施設】&#10;有形固定資産減価償却率">
          <a:extLst>
            <a:ext uri="{FF2B5EF4-FFF2-40B4-BE49-F238E27FC236}">
              <a16:creationId xmlns:a16="http://schemas.microsoft.com/office/drawing/2014/main" id="{731F63BC-10A5-4920-A699-9E66D54C07F8}"/>
            </a:ext>
          </a:extLst>
        </xdr:cNvPr>
        <xdr:cNvSpPr txBox="1"/>
      </xdr:nvSpPr>
      <xdr:spPr>
        <a:xfrm>
          <a:off x="855857" y="1297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6B43709-5A3B-4453-AA12-9E2B017D6DD8}"/>
            </a:ext>
          </a:extLst>
        </xdr:cNvPr>
        <xdr:cNvSpPr/>
      </xdr:nvSpPr>
      <xdr:spPr>
        <a:xfrm>
          <a:off x="5992962" y="11306355"/>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F8BF635-B0CB-4F2C-8203-8DCFED545535}"/>
            </a:ext>
          </a:extLst>
        </xdr:cNvPr>
        <xdr:cNvSpPr/>
      </xdr:nvSpPr>
      <xdr:spPr>
        <a:xfrm>
          <a:off x="6101991"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DC45502-9AA7-481C-A061-54741A46686C}"/>
            </a:ext>
          </a:extLst>
        </xdr:cNvPr>
        <xdr:cNvSpPr/>
      </xdr:nvSpPr>
      <xdr:spPr>
        <a:xfrm>
          <a:off x="6101991"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CF59996-1FCC-44AA-883E-DB6C0E37BD06}"/>
            </a:ext>
          </a:extLst>
        </xdr:cNvPr>
        <xdr:cNvSpPr/>
      </xdr:nvSpPr>
      <xdr:spPr>
        <a:xfrm>
          <a:off x="702813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952AB5B-F855-425A-9036-AAAFF7D11CA5}"/>
            </a:ext>
          </a:extLst>
        </xdr:cNvPr>
        <xdr:cNvSpPr/>
      </xdr:nvSpPr>
      <xdr:spPr>
        <a:xfrm>
          <a:off x="702813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898D323-6CCD-4026-BDC4-DED0F8B9C811}"/>
            </a:ext>
          </a:extLst>
        </xdr:cNvPr>
        <xdr:cNvSpPr/>
      </xdr:nvSpPr>
      <xdr:spPr>
        <a:xfrm>
          <a:off x="806330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B95F084-D958-4382-8784-A1BE5F0F2182}"/>
            </a:ext>
          </a:extLst>
        </xdr:cNvPr>
        <xdr:cNvSpPr/>
      </xdr:nvSpPr>
      <xdr:spPr>
        <a:xfrm>
          <a:off x="806330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A395955-B95B-4CB1-859E-6731060509BD}"/>
            </a:ext>
          </a:extLst>
        </xdr:cNvPr>
        <xdr:cNvSpPr/>
      </xdr:nvSpPr>
      <xdr:spPr>
        <a:xfrm>
          <a:off x="5992962" y="12396518"/>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BFD46F6-F133-4FCE-8F0C-8ADD05549D38}"/>
            </a:ext>
          </a:extLst>
        </xdr:cNvPr>
        <xdr:cNvSpPr txBox="1"/>
      </xdr:nvSpPr>
      <xdr:spPr>
        <a:xfrm>
          <a:off x="5954862"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028BF0E-B30E-47EF-B582-91F0071D2D0D}"/>
            </a:ext>
          </a:extLst>
        </xdr:cNvPr>
        <xdr:cNvCxnSpPr/>
      </xdr:nvCxnSpPr>
      <xdr:spPr>
        <a:xfrm>
          <a:off x="5992962" y="145843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169D92C-4390-40EB-A500-A310DFE0F170}"/>
            </a:ext>
          </a:extLst>
        </xdr:cNvPr>
        <xdr:cNvCxnSpPr/>
      </xdr:nvCxnSpPr>
      <xdr:spPr>
        <a:xfrm>
          <a:off x="5992962" y="1421848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B2D54B0-A0B1-4A92-B0B3-19DCB8B83903}"/>
            </a:ext>
          </a:extLst>
        </xdr:cNvPr>
        <xdr:cNvSpPr txBox="1"/>
      </xdr:nvSpPr>
      <xdr:spPr>
        <a:xfrm>
          <a:off x="5561727"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A2686AF4-D0B6-4A4B-AB07-F6FD2848782A}"/>
            </a:ext>
          </a:extLst>
        </xdr:cNvPr>
        <xdr:cNvCxnSpPr/>
      </xdr:nvCxnSpPr>
      <xdr:spPr>
        <a:xfrm>
          <a:off x="5992962" y="1385258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4AAB295F-E501-421B-A818-CB5041AA40A5}"/>
            </a:ext>
          </a:extLst>
        </xdr:cNvPr>
        <xdr:cNvSpPr txBox="1"/>
      </xdr:nvSpPr>
      <xdr:spPr>
        <a:xfrm>
          <a:off x="5561727" y="137179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3658C456-A6B9-4E45-9E07-7A8E512F2D43}"/>
            </a:ext>
          </a:extLst>
        </xdr:cNvPr>
        <xdr:cNvCxnSpPr/>
      </xdr:nvCxnSpPr>
      <xdr:spPr>
        <a:xfrm>
          <a:off x="5992962" y="1348668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2A0A9B0E-E7A1-49B9-AD16-897718529CF1}"/>
            </a:ext>
          </a:extLst>
        </xdr:cNvPr>
        <xdr:cNvSpPr txBox="1"/>
      </xdr:nvSpPr>
      <xdr:spPr>
        <a:xfrm>
          <a:off x="5561727" y="13352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1DBEB50-E307-4F19-B012-E0DEADDBEE04}"/>
            </a:ext>
          </a:extLst>
        </xdr:cNvPr>
        <xdr:cNvCxnSpPr/>
      </xdr:nvCxnSpPr>
      <xdr:spPr>
        <a:xfrm>
          <a:off x="5992962" y="1312077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9DB5C229-B05F-4E2B-A2D6-C376CDA452D9}"/>
            </a:ext>
          </a:extLst>
        </xdr:cNvPr>
        <xdr:cNvSpPr txBox="1"/>
      </xdr:nvSpPr>
      <xdr:spPr>
        <a:xfrm>
          <a:off x="5561727" y="12986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FD0E6D1-8464-4B33-AB42-D466ADAF9971}"/>
            </a:ext>
          </a:extLst>
        </xdr:cNvPr>
        <xdr:cNvCxnSpPr/>
      </xdr:nvCxnSpPr>
      <xdr:spPr>
        <a:xfrm>
          <a:off x="5992962" y="1276242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E1075F18-357C-4F15-9B5C-E7272416FC1B}"/>
            </a:ext>
          </a:extLst>
        </xdr:cNvPr>
        <xdr:cNvSpPr txBox="1"/>
      </xdr:nvSpPr>
      <xdr:spPr>
        <a:xfrm>
          <a:off x="5561727" y="12627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DBC91ED-3089-4AFA-9E4D-8B309C788BFA}"/>
            </a:ext>
          </a:extLst>
        </xdr:cNvPr>
        <xdr:cNvCxnSpPr/>
      </xdr:nvCxnSpPr>
      <xdr:spPr>
        <a:xfrm>
          <a:off x="5992962" y="123965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889B02AD-D3B0-4D1B-BF11-FA2F6CB5D04B}"/>
            </a:ext>
          </a:extLst>
        </xdr:cNvPr>
        <xdr:cNvSpPr txBox="1"/>
      </xdr:nvSpPr>
      <xdr:spPr>
        <a:xfrm>
          <a:off x="5561727"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C098A0C4-688F-4139-A873-9C131E2354F4}"/>
            </a:ext>
          </a:extLst>
        </xdr:cNvPr>
        <xdr:cNvSpPr/>
      </xdr:nvSpPr>
      <xdr:spPr>
        <a:xfrm>
          <a:off x="5992962" y="12396518"/>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6FE43FEE-90E0-4AF4-8582-C446CF159594}"/>
            </a:ext>
          </a:extLst>
        </xdr:cNvPr>
        <xdr:cNvCxnSpPr/>
      </xdr:nvCxnSpPr>
      <xdr:spPr>
        <a:xfrm flipV="1">
          <a:off x="9489140" y="12931404"/>
          <a:ext cx="0" cy="12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3C5C210C-FA46-453B-8CD8-1340456665F9}"/>
            </a:ext>
          </a:extLst>
        </xdr:cNvPr>
        <xdr:cNvSpPr txBox="1"/>
      </xdr:nvSpPr>
      <xdr:spPr>
        <a:xfrm>
          <a:off x="9527157" y="142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E9FFE0A9-A201-4113-A551-B94AD4F0060D}"/>
            </a:ext>
          </a:extLst>
        </xdr:cNvPr>
        <xdr:cNvCxnSpPr/>
      </xdr:nvCxnSpPr>
      <xdr:spPr>
        <a:xfrm>
          <a:off x="9418128" y="1421213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B2C48E5B-2ACD-4690-B562-EB52F9E6520D}"/>
            </a:ext>
          </a:extLst>
        </xdr:cNvPr>
        <xdr:cNvSpPr txBox="1"/>
      </xdr:nvSpPr>
      <xdr:spPr>
        <a:xfrm>
          <a:off x="9527157" y="127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E07E49DD-717F-4A8E-818B-39E66AF9271E}"/>
            </a:ext>
          </a:extLst>
        </xdr:cNvPr>
        <xdr:cNvCxnSpPr/>
      </xdr:nvCxnSpPr>
      <xdr:spPr>
        <a:xfrm>
          <a:off x="9418128" y="1293140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BE1924C8-2202-4EEC-8196-6203284D8321}"/>
            </a:ext>
          </a:extLst>
        </xdr:cNvPr>
        <xdr:cNvSpPr txBox="1"/>
      </xdr:nvSpPr>
      <xdr:spPr>
        <a:xfrm>
          <a:off x="9527157" y="13956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9D8861D3-B2E8-401F-B915-CE837903AA7E}"/>
            </a:ext>
          </a:extLst>
        </xdr:cNvPr>
        <xdr:cNvSpPr/>
      </xdr:nvSpPr>
      <xdr:spPr>
        <a:xfrm>
          <a:off x="9456228" y="13978387"/>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78549E86-5567-40A4-ACB2-29E5A4766331}"/>
            </a:ext>
          </a:extLst>
        </xdr:cNvPr>
        <xdr:cNvSpPr/>
      </xdr:nvSpPr>
      <xdr:spPr>
        <a:xfrm>
          <a:off x="8689915" y="1398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8399532-7704-4EDF-80D9-7388E166AD7C}"/>
            </a:ext>
          </a:extLst>
        </xdr:cNvPr>
        <xdr:cNvSpPr/>
      </xdr:nvSpPr>
      <xdr:spPr>
        <a:xfrm>
          <a:off x="7890774" y="13987276"/>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A59F6EEB-73A2-4C41-B9CE-1752134DDD8D}"/>
            </a:ext>
          </a:extLst>
        </xdr:cNvPr>
        <xdr:cNvSpPr/>
      </xdr:nvSpPr>
      <xdr:spPr>
        <a:xfrm>
          <a:off x="7073660" y="139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2728CF66-CE99-4299-9F95-472322CBD66E}"/>
            </a:ext>
          </a:extLst>
        </xdr:cNvPr>
        <xdr:cNvSpPr/>
      </xdr:nvSpPr>
      <xdr:spPr>
        <a:xfrm>
          <a:off x="6274519" y="139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F26C943-A19E-4527-81AE-84319B58AEAF}"/>
            </a:ext>
          </a:extLst>
        </xdr:cNvPr>
        <xdr:cNvSpPr txBox="1"/>
      </xdr:nvSpPr>
      <xdr:spPr>
        <a:xfrm>
          <a:off x="931652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906F6E2-5199-458C-91EB-54FF268A8779}"/>
            </a:ext>
          </a:extLst>
        </xdr:cNvPr>
        <xdr:cNvSpPr txBox="1"/>
      </xdr:nvSpPr>
      <xdr:spPr>
        <a:xfrm>
          <a:off x="856818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1070EFE-67DE-49C0-A2B9-C2E670D17698}"/>
            </a:ext>
          </a:extLst>
        </xdr:cNvPr>
        <xdr:cNvSpPr txBox="1"/>
      </xdr:nvSpPr>
      <xdr:spPr>
        <a:xfrm>
          <a:off x="776041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87B1F48-B059-4312-A3E9-4809ACD2584D}"/>
            </a:ext>
          </a:extLst>
        </xdr:cNvPr>
        <xdr:cNvSpPr txBox="1"/>
      </xdr:nvSpPr>
      <xdr:spPr>
        <a:xfrm>
          <a:off x="695193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01212B9-962B-45D8-9F54-733285AFDA44}"/>
            </a:ext>
          </a:extLst>
        </xdr:cNvPr>
        <xdr:cNvSpPr txBox="1"/>
      </xdr:nvSpPr>
      <xdr:spPr>
        <a:xfrm>
          <a:off x="615279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163830</xdr:rowOff>
    </xdr:from>
    <xdr:to>
      <xdr:col>55</xdr:col>
      <xdr:colOff>50800</xdr:colOff>
      <xdr:row>85</xdr:row>
      <xdr:rowOff>93980</xdr:rowOff>
    </xdr:to>
    <xdr:sp macro="" textlink="">
      <xdr:nvSpPr>
        <xdr:cNvPr id="362" name="楕円 361">
          <a:extLst>
            <a:ext uri="{FF2B5EF4-FFF2-40B4-BE49-F238E27FC236}">
              <a16:creationId xmlns:a16="http://schemas.microsoft.com/office/drawing/2014/main" id="{70BDF039-0EF7-4989-820F-38F24E4DF2D6}"/>
            </a:ext>
          </a:extLst>
        </xdr:cNvPr>
        <xdr:cNvSpPr/>
      </xdr:nvSpPr>
      <xdr:spPr>
        <a:xfrm>
          <a:off x="9456228" y="13940215"/>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15257</xdr:rowOff>
    </xdr:from>
    <xdr:ext cx="469744" cy="259045"/>
    <xdr:sp macro="" textlink="">
      <xdr:nvSpPr>
        <xdr:cNvPr id="363" name="【福祉施設】&#10;一人当たり面積該当値テキスト">
          <a:extLst>
            <a:ext uri="{FF2B5EF4-FFF2-40B4-BE49-F238E27FC236}">
              <a16:creationId xmlns:a16="http://schemas.microsoft.com/office/drawing/2014/main" id="{FA14D3A0-6574-4F93-A777-A999CE75A35D}"/>
            </a:ext>
          </a:extLst>
        </xdr:cNvPr>
        <xdr:cNvSpPr txBox="1"/>
      </xdr:nvSpPr>
      <xdr:spPr>
        <a:xfrm>
          <a:off x="9527157" y="1379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163830</xdr:rowOff>
    </xdr:from>
    <xdr:to>
      <xdr:col>50</xdr:col>
      <xdr:colOff>165100</xdr:colOff>
      <xdr:row>85</xdr:row>
      <xdr:rowOff>93980</xdr:rowOff>
    </xdr:to>
    <xdr:sp macro="" textlink="">
      <xdr:nvSpPr>
        <xdr:cNvPr id="364" name="楕円 363">
          <a:extLst>
            <a:ext uri="{FF2B5EF4-FFF2-40B4-BE49-F238E27FC236}">
              <a16:creationId xmlns:a16="http://schemas.microsoft.com/office/drawing/2014/main" id="{9AEC0C5F-6DE6-4E93-AE4E-F58A13DF446F}"/>
            </a:ext>
          </a:extLst>
        </xdr:cNvPr>
        <xdr:cNvSpPr/>
      </xdr:nvSpPr>
      <xdr:spPr>
        <a:xfrm>
          <a:off x="8689915" y="1394021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43180</xdr:rowOff>
    </xdr:from>
    <xdr:to>
      <xdr:col>55</xdr:col>
      <xdr:colOff>0</xdr:colOff>
      <xdr:row>85</xdr:row>
      <xdr:rowOff>43180</xdr:rowOff>
    </xdr:to>
    <xdr:cxnSp macro="">
      <xdr:nvCxnSpPr>
        <xdr:cNvPr id="365" name="直線コネクタ 364">
          <a:extLst>
            <a:ext uri="{FF2B5EF4-FFF2-40B4-BE49-F238E27FC236}">
              <a16:creationId xmlns:a16="http://schemas.microsoft.com/office/drawing/2014/main" id="{640C4C1A-4E4C-4AAA-94CC-70CF47F7ED28}"/>
            </a:ext>
          </a:extLst>
        </xdr:cNvPr>
        <xdr:cNvCxnSpPr/>
      </xdr:nvCxnSpPr>
      <xdr:spPr>
        <a:xfrm>
          <a:off x="8740715" y="13983467"/>
          <a:ext cx="7483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66" name="楕円 365">
          <a:extLst>
            <a:ext uri="{FF2B5EF4-FFF2-40B4-BE49-F238E27FC236}">
              <a16:creationId xmlns:a16="http://schemas.microsoft.com/office/drawing/2014/main" id="{885F2782-FF8A-49B8-B3D7-A38576821A63}"/>
            </a:ext>
          </a:extLst>
        </xdr:cNvPr>
        <xdr:cNvSpPr/>
      </xdr:nvSpPr>
      <xdr:spPr>
        <a:xfrm>
          <a:off x="7890774" y="13942755"/>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43180</xdr:rowOff>
    </xdr:from>
    <xdr:to>
      <xdr:col>50</xdr:col>
      <xdr:colOff>114300</xdr:colOff>
      <xdr:row>85</xdr:row>
      <xdr:rowOff>45720</xdr:rowOff>
    </xdr:to>
    <xdr:cxnSp macro="">
      <xdr:nvCxnSpPr>
        <xdr:cNvPr id="367" name="直線コネクタ 366">
          <a:extLst>
            <a:ext uri="{FF2B5EF4-FFF2-40B4-BE49-F238E27FC236}">
              <a16:creationId xmlns:a16="http://schemas.microsoft.com/office/drawing/2014/main" id="{896F9E3F-C515-4C20-9956-7E9CB61BD1D3}"/>
            </a:ext>
          </a:extLst>
        </xdr:cNvPr>
        <xdr:cNvCxnSpPr/>
      </xdr:nvCxnSpPr>
      <xdr:spPr>
        <a:xfrm flipV="1">
          <a:off x="7932947" y="13983467"/>
          <a:ext cx="807768"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168911</xdr:rowOff>
    </xdr:from>
    <xdr:to>
      <xdr:col>41</xdr:col>
      <xdr:colOff>101600</xdr:colOff>
      <xdr:row>85</xdr:row>
      <xdr:rowOff>99061</xdr:rowOff>
    </xdr:to>
    <xdr:sp macro="" textlink="">
      <xdr:nvSpPr>
        <xdr:cNvPr id="368" name="楕円 367">
          <a:extLst>
            <a:ext uri="{FF2B5EF4-FFF2-40B4-BE49-F238E27FC236}">
              <a16:creationId xmlns:a16="http://schemas.microsoft.com/office/drawing/2014/main" id="{60882573-5C0C-4FFF-8962-DDA5C846D909}"/>
            </a:ext>
          </a:extLst>
        </xdr:cNvPr>
        <xdr:cNvSpPr/>
      </xdr:nvSpPr>
      <xdr:spPr>
        <a:xfrm>
          <a:off x="7073660" y="13936670"/>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45720</xdr:rowOff>
    </xdr:from>
    <xdr:to>
      <xdr:col>45</xdr:col>
      <xdr:colOff>177800</xdr:colOff>
      <xdr:row>85</xdr:row>
      <xdr:rowOff>48261</xdr:rowOff>
    </xdr:to>
    <xdr:cxnSp macro="">
      <xdr:nvCxnSpPr>
        <xdr:cNvPr id="369" name="直線コネクタ 368">
          <a:extLst>
            <a:ext uri="{FF2B5EF4-FFF2-40B4-BE49-F238E27FC236}">
              <a16:creationId xmlns:a16="http://schemas.microsoft.com/office/drawing/2014/main" id="{35923572-7ACA-4838-8684-36F66893C20D}"/>
            </a:ext>
          </a:extLst>
        </xdr:cNvPr>
        <xdr:cNvCxnSpPr/>
      </xdr:nvCxnSpPr>
      <xdr:spPr>
        <a:xfrm flipV="1">
          <a:off x="7124460" y="13986007"/>
          <a:ext cx="808487"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70" name="楕円 369">
          <a:extLst>
            <a:ext uri="{FF2B5EF4-FFF2-40B4-BE49-F238E27FC236}">
              <a16:creationId xmlns:a16="http://schemas.microsoft.com/office/drawing/2014/main" id="{F1676BE0-0508-4719-B2F8-B1A1D5380811}"/>
            </a:ext>
          </a:extLst>
        </xdr:cNvPr>
        <xdr:cNvSpPr/>
      </xdr:nvSpPr>
      <xdr:spPr>
        <a:xfrm>
          <a:off x="6274519" y="13937939"/>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48261</xdr:rowOff>
    </xdr:from>
    <xdr:to>
      <xdr:col>41</xdr:col>
      <xdr:colOff>50800</xdr:colOff>
      <xdr:row>85</xdr:row>
      <xdr:rowOff>49530</xdr:rowOff>
    </xdr:to>
    <xdr:cxnSp macro="">
      <xdr:nvCxnSpPr>
        <xdr:cNvPr id="371" name="直線コネクタ 370">
          <a:extLst>
            <a:ext uri="{FF2B5EF4-FFF2-40B4-BE49-F238E27FC236}">
              <a16:creationId xmlns:a16="http://schemas.microsoft.com/office/drawing/2014/main" id="{0AD8CBE8-4A1D-4E57-9638-86F2CA37CD3E}"/>
            </a:ext>
          </a:extLst>
        </xdr:cNvPr>
        <xdr:cNvCxnSpPr/>
      </xdr:nvCxnSpPr>
      <xdr:spPr>
        <a:xfrm flipV="1">
          <a:off x="6325319" y="13988548"/>
          <a:ext cx="799141"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3D86F21E-C594-4C73-86A4-2C33338BBE0F}"/>
            </a:ext>
          </a:extLst>
        </xdr:cNvPr>
        <xdr:cNvSpPr txBox="1"/>
      </xdr:nvSpPr>
      <xdr:spPr>
        <a:xfrm>
          <a:off x="8511114" y="1408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87D7C43-A267-43D1-82A8-A35B5D3639E0}"/>
            </a:ext>
          </a:extLst>
        </xdr:cNvPr>
        <xdr:cNvSpPr txBox="1"/>
      </xdr:nvSpPr>
      <xdr:spPr>
        <a:xfrm>
          <a:off x="7724672" y="1408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a:extLst>
            <a:ext uri="{FF2B5EF4-FFF2-40B4-BE49-F238E27FC236}">
              <a16:creationId xmlns:a16="http://schemas.microsoft.com/office/drawing/2014/main" id="{DD494827-ECA3-4197-A9F4-084D22BFD4DF}"/>
            </a:ext>
          </a:extLst>
        </xdr:cNvPr>
        <xdr:cNvSpPr txBox="1"/>
      </xdr:nvSpPr>
      <xdr:spPr>
        <a:xfrm>
          <a:off x="6907559" y="1408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9BB8BF65-3E76-4EDD-9D66-AC94570A91A3}"/>
            </a:ext>
          </a:extLst>
        </xdr:cNvPr>
        <xdr:cNvSpPr txBox="1"/>
      </xdr:nvSpPr>
      <xdr:spPr>
        <a:xfrm>
          <a:off x="6108418" y="140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110507</xdr:rowOff>
    </xdr:from>
    <xdr:ext cx="469744" cy="259045"/>
    <xdr:sp macro="" textlink="">
      <xdr:nvSpPr>
        <xdr:cNvPr id="376" name="n_1mainValue【福祉施設】&#10;一人当たり面積">
          <a:extLst>
            <a:ext uri="{FF2B5EF4-FFF2-40B4-BE49-F238E27FC236}">
              <a16:creationId xmlns:a16="http://schemas.microsoft.com/office/drawing/2014/main" id="{A094261B-84BD-49BE-A239-050E4011840C}"/>
            </a:ext>
          </a:extLst>
        </xdr:cNvPr>
        <xdr:cNvSpPr txBox="1"/>
      </xdr:nvSpPr>
      <xdr:spPr>
        <a:xfrm>
          <a:off x="8511114" y="1372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7" name="n_2mainValue【福祉施設】&#10;一人当たり面積">
          <a:extLst>
            <a:ext uri="{FF2B5EF4-FFF2-40B4-BE49-F238E27FC236}">
              <a16:creationId xmlns:a16="http://schemas.microsoft.com/office/drawing/2014/main" id="{20F35CEE-FE38-4256-B3D0-D7A9E2712F5B}"/>
            </a:ext>
          </a:extLst>
        </xdr:cNvPr>
        <xdr:cNvSpPr txBox="1"/>
      </xdr:nvSpPr>
      <xdr:spPr>
        <a:xfrm>
          <a:off x="7724672" y="1372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115588</xdr:rowOff>
    </xdr:from>
    <xdr:ext cx="469744" cy="259045"/>
    <xdr:sp macro="" textlink="">
      <xdr:nvSpPr>
        <xdr:cNvPr id="378" name="n_3mainValue【福祉施設】&#10;一人当たり面積">
          <a:extLst>
            <a:ext uri="{FF2B5EF4-FFF2-40B4-BE49-F238E27FC236}">
              <a16:creationId xmlns:a16="http://schemas.microsoft.com/office/drawing/2014/main" id="{6B310E9A-47EB-4F11-927D-4CBB000EC9DB}"/>
            </a:ext>
          </a:extLst>
        </xdr:cNvPr>
        <xdr:cNvSpPr txBox="1"/>
      </xdr:nvSpPr>
      <xdr:spPr>
        <a:xfrm>
          <a:off x="6907559" y="137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116857</xdr:rowOff>
    </xdr:from>
    <xdr:ext cx="469744" cy="259045"/>
    <xdr:sp macro="" textlink="">
      <xdr:nvSpPr>
        <xdr:cNvPr id="379" name="n_4mainValue【福祉施設】&#10;一人当たり面積">
          <a:extLst>
            <a:ext uri="{FF2B5EF4-FFF2-40B4-BE49-F238E27FC236}">
              <a16:creationId xmlns:a16="http://schemas.microsoft.com/office/drawing/2014/main" id="{EA1EBB69-C5F9-4820-9351-232BDC163502}"/>
            </a:ext>
          </a:extLst>
        </xdr:cNvPr>
        <xdr:cNvSpPr txBox="1"/>
      </xdr:nvSpPr>
      <xdr:spPr>
        <a:xfrm>
          <a:off x="6108418" y="1372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5077EF1-EDF5-4038-BBA6-C890AA2860C9}"/>
            </a:ext>
          </a:extLst>
        </xdr:cNvPr>
        <xdr:cNvSpPr/>
      </xdr:nvSpPr>
      <xdr:spPr>
        <a:xfrm>
          <a:off x="690113"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32056A1-3E54-4EF0-9FDF-729B4288D690}"/>
            </a:ext>
          </a:extLst>
        </xdr:cNvPr>
        <xdr:cNvSpPr/>
      </xdr:nvSpPr>
      <xdr:spPr>
        <a:xfrm>
          <a:off x="817113"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DF20421-6ECC-4D2C-9B61-43240ACF449D}"/>
            </a:ext>
          </a:extLst>
        </xdr:cNvPr>
        <xdr:cNvSpPr/>
      </xdr:nvSpPr>
      <xdr:spPr>
        <a:xfrm>
          <a:off x="817113"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9DC86B74-FD43-4A6F-9B64-433AB84D09B1}"/>
            </a:ext>
          </a:extLst>
        </xdr:cNvPr>
        <xdr:cNvSpPr/>
      </xdr:nvSpPr>
      <xdr:spPr>
        <a:xfrm>
          <a:off x="172528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C176518-D2FF-4991-AC9D-30B437E83D6D}"/>
            </a:ext>
          </a:extLst>
        </xdr:cNvPr>
        <xdr:cNvSpPr/>
      </xdr:nvSpPr>
      <xdr:spPr>
        <a:xfrm>
          <a:off x="172528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FA030E9-97A7-43BD-A96F-2AF2083C155E}"/>
            </a:ext>
          </a:extLst>
        </xdr:cNvPr>
        <xdr:cNvSpPr/>
      </xdr:nvSpPr>
      <xdr:spPr>
        <a:xfrm>
          <a:off x="276045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E12989F-E8D5-4FE2-AC92-61C3B57D94CC}"/>
            </a:ext>
          </a:extLst>
        </xdr:cNvPr>
        <xdr:cNvSpPr/>
      </xdr:nvSpPr>
      <xdr:spPr>
        <a:xfrm>
          <a:off x="276045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E4E368A-9D8B-4DEB-9637-300FB386F815}"/>
            </a:ext>
          </a:extLst>
        </xdr:cNvPr>
        <xdr:cNvSpPr/>
      </xdr:nvSpPr>
      <xdr:spPr>
        <a:xfrm>
          <a:off x="690113"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64A89173-02F6-4C96-84BB-C5A6F6791BB1}"/>
            </a:ext>
          </a:extLst>
        </xdr:cNvPr>
        <xdr:cNvSpPr txBox="1"/>
      </xdr:nvSpPr>
      <xdr:spPr>
        <a:xfrm>
          <a:off x="669985"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1D8BC190-B12C-41F3-92FB-209561789A1C}"/>
            </a:ext>
          </a:extLst>
        </xdr:cNvPr>
        <xdr:cNvCxnSpPr/>
      </xdr:nvCxnSpPr>
      <xdr:spPr>
        <a:xfrm>
          <a:off x="690113"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871D8BD5-F6A8-40B9-9842-641315A5EB86}"/>
            </a:ext>
          </a:extLst>
        </xdr:cNvPr>
        <xdr:cNvSpPr txBox="1"/>
      </xdr:nvSpPr>
      <xdr:spPr>
        <a:xfrm>
          <a:off x="276849"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9E6E207B-D6CB-479E-80F5-854E7BD67615}"/>
            </a:ext>
          </a:extLst>
        </xdr:cNvPr>
        <xdr:cNvCxnSpPr/>
      </xdr:nvCxnSpPr>
      <xdr:spPr>
        <a:xfrm>
          <a:off x="690113" y="1806458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A65EAE6D-BE2D-460C-BB90-4A8F34D3234F}"/>
            </a:ext>
          </a:extLst>
        </xdr:cNvPr>
        <xdr:cNvSpPr txBox="1"/>
      </xdr:nvSpPr>
      <xdr:spPr>
        <a:xfrm>
          <a:off x="276849" y="179212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CE5AB99C-FE99-4800-8EF1-580BC6489E82}"/>
            </a:ext>
          </a:extLst>
        </xdr:cNvPr>
        <xdr:cNvCxnSpPr/>
      </xdr:nvCxnSpPr>
      <xdr:spPr>
        <a:xfrm>
          <a:off x="690113" y="177358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3486AF84-4037-4C33-A60E-4EE9E1312812}"/>
            </a:ext>
          </a:extLst>
        </xdr:cNvPr>
        <xdr:cNvSpPr txBox="1"/>
      </xdr:nvSpPr>
      <xdr:spPr>
        <a:xfrm>
          <a:off x="340969" y="17592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2FC78C3C-3BD7-48B0-9B0A-BF81E8B94A0F}"/>
            </a:ext>
          </a:extLst>
        </xdr:cNvPr>
        <xdr:cNvCxnSpPr/>
      </xdr:nvCxnSpPr>
      <xdr:spPr>
        <a:xfrm>
          <a:off x="690113" y="1740713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A9330C82-831F-47DF-B6F6-B09DB55998BE}"/>
            </a:ext>
          </a:extLst>
        </xdr:cNvPr>
        <xdr:cNvSpPr txBox="1"/>
      </xdr:nvSpPr>
      <xdr:spPr>
        <a:xfrm>
          <a:off x="340969" y="172638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BE7D846-7965-4BA4-819F-F940674BFEB9}"/>
            </a:ext>
          </a:extLst>
        </xdr:cNvPr>
        <xdr:cNvCxnSpPr/>
      </xdr:nvCxnSpPr>
      <xdr:spPr>
        <a:xfrm>
          <a:off x="690113" y="170784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E69F628F-321F-46BF-9DE6-3DC6A7539818}"/>
            </a:ext>
          </a:extLst>
        </xdr:cNvPr>
        <xdr:cNvSpPr txBox="1"/>
      </xdr:nvSpPr>
      <xdr:spPr>
        <a:xfrm>
          <a:off x="340969" y="169351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E244DA2A-D42F-495F-BA7D-71F5908EAAC3}"/>
            </a:ext>
          </a:extLst>
        </xdr:cNvPr>
        <xdr:cNvCxnSpPr/>
      </xdr:nvCxnSpPr>
      <xdr:spPr>
        <a:xfrm>
          <a:off x="690113" y="167496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3F8A5A7D-1BBD-49E8-98AE-37BE4DB61936}"/>
            </a:ext>
          </a:extLst>
        </xdr:cNvPr>
        <xdr:cNvSpPr txBox="1"/>
      </xdr:nvSpPr>
      <xdr:spPr>
        <a:xfrm>
          <a:off x="340969" y="166063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F1252D87-1116-4825-B958-A5369D805475}"/>
            </a:ext>
          </a:extLst>
        </xdr:cNvPr>
        <xdr:cNvCxnSpPr/>
      </xdr:nvCxnSpPr>
      <xdr:spPr>
        <a:xfrm>
          <a:off x="690113" y="164209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2353819A-AF9B-42B3-AA08-264F7555E9E4}"/>
            </a:ext>
          </a:extLst>
        </xdr:cNvPr>
        <xdr:cNvSpPr txBox="1"/>
      </xdr:nvSpPr>
      <xdr:spPr>
        <a:xfrm>
          <a:off x="387118" y="162776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4727422-C21F-41A1-9E43-B9B3180F6B99}"/>
            </a:ext>
          </a:extLst>
        </xdr:cNvPr>
        <xdr:cNvCxnSpPr/>
      </xdr:nvCxnSpPr>
      <xdr:spPr>
        <a:xfrm>
          <a:off x="690113"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EEB74779-5B1B-49E2-93D2-239D51D0E03B}"/>
            </a:ext>
          </a:extLst>
        </xdr:cNvPr>
        <xdr:cNvSpPr/>
      </xdr:nvSpPr>
      <xdr:spPr>
        <a:xfrm>
          <a:off x="690113"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5BBCE120-90DA-431C-85FF-AB354AF1FC09}"/>
            </a:ext>
          </a:extLst>
        </xdr:cNvPr>
        <xdr:cNvCxnSpPr/>
      </xdr:nvCxnSpPr>
      <xdr:spPr>
        <a:xfrm flipV="1">
          <a:off x="4203544" y="16453604"/>
          <a:ext cx="0" cy="161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962F791F-80F5-4C3C-8221-1C605E53ECFF}"/>
            </a:ext>
          </a:extLst>
        </xdr:cNvPr>
        <xdr:cNvSpPr txBox="1"/>
      </xdr:nvSpPr>
      <xdr:spPr>
        <a:xfrm>
          <a:off x="4242279" y="1806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806FE545-0030-4381-86C9-5C1D810A5823}"/>
            </a:ext>
          </a:extLst>
        </xdr:cNvPr>
        <xdr:cNvCxnSpPr/>
      </xdr:nvCxnSpPr>
      <xdr:spPr>
        <a:xfrm>
          <a:off x="4133251" y="1806458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48CAD227-E937-41FE-807E-D7F0A4A3DDB4}"/>
            </a:ext>
          </a:extLst>
        </xdr:cNvPr>
        <xdr:cNvSpPr txBox="1"/>
      </xdr:nvSpPr>
      <xdr:spPr>
        <a:xfrm>
          <a:off x="4242279" y="162277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780F33F1-28B7-4FD0-890F-EC18E430F287}"/>
            </a:ext>
          </a:extLst>
        </xdr:cNvPr>
        <xdr:cNvCxnSpPr/>
      </xdr:nvCxnSpPr>
      <xdr:spPr>
        <a:xfrm>
          <a:off x="4133251" y="1645360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A527E2E8-E5AE-4E8C-BBBE-CDB2700F1207}"/>
            </a:ext>
          </a:extLst>
        </xdr:cNvPr>
        <xdr:cNvSpPr txBox="1"/>
      </xdr:nvSpPr>
      <xdr:spPr>
        <a:xfrm>
          <a:off x="4242279" y="17063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8B6747F0-4EC3-4B03-95E5-5C42DB5D26E4}"/>
            </a:ext>
          </a:extLst>
        </xdr:cNvPr>
        <xdr:cNvSpPr/>
      </xdr:nvSpPr>
      <xdr:spPr>
        <a:xfrm>
          <a:off x="4153379" y="17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2D07009B-0FF4-4AFA-9F16-FA0828AECED2}"/>
            </a:ext>
          </a:extLst>
        </xdr:cNvPr>
        <xdr:cNvSpPr/>
      </xdr:nvSpPr>
      <xdr:spPr>
        <a:xfrm>
          <a:off x="3405038" y="17203396"/>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40A53BED-FE13-4098-B3D4-FBEE84F740DC}"/>
            </a:ext>
          </a:extLst>
        </xdr:cNvPr>
        <xdr:cNvSpPr/>
      </xdr:nvSpPr>
      <xdr:spPr>
        <a:xfrm>
          <a:off x="2587925" y="171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B2E7A9C5-3D3A-4BE2-9781-28E4D2CF0B05}"/>
            </a:ext>
          </a:extLst>
        </xdr:cNvPr>
        <xdr:cNvSpPr/>
      </xdr:nvSpPr>
      <xdr:spPr>
        <a:xfrm>
          <a:off x="1788783" y="1717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5BA91111-AF57-4831-86B0-EEDFAC074976}"/>
            </a:ext>
          </a:extLst>
        </xdr:cNvPr>
        <xdr:cNvSpPr/>
      </xdr:nvSpPr>
      <xdr:spPr>
        <a:xfrm>
          <a:off x="989642" y="17169105"/>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7A02CE3-DF56-43E7-9FF0-1AA230B22FCE}"/>
            </a:ext>
          </a:extLst>
        </xdr:cNvPr>
        <xdr:cNvSpPr txBox="1"/>
      </xdr:nvSpPr>
      <xdr:spPr>
        <a:xfrm>
          <a:off x="4031651"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B9650D4-823F-4CB5-8BE7-47E69D868F4B}"/>
            </a:ext>
          </a:extLst>
        </xdr:cNvPr>
        <xdr:cNvSpPr txBox="1"/>
      </xdr:nvSpPr>
      <xdr:spPr>
        <a:xfrm>
          <a:off x="3274682"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1A6693D-9086-4308-86DD-21C3C1C4397E}"/>
            </a:ext>
          </a:extLst>
        </xdr:cNvPr>
        <xdr:cNvSpPr txBox="1"/>
      </xdr:nvSpPr>
      <xdr:spPr>
        <a:xfrm>
          <a:off x="246619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76A32AE-ECA4-4BE2-86C4-B28B9496FFA7}"/>
            </a:ext>
          </a:extLst>
        </xdr:cNvPr>
        <xdr:cNvSpPr txBox="1"/>
      </xdr:nvSpPr>
      <xdr:spPr>
        <a:xfrm>
          <a:off x="16670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EB7AA08-5572-4934-B023-925F1CEFC617}"/>
            </a:ext>
          </a:extLst>
        </xdr:cNvPr>
        <xdr:cNvSpPr txBox="1"/>
      </xdr:nvSpPr>
      <xdr:spPr>
        <a:xfrm>
          <a:off x="859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21" name="楕円 420">
          <a:extLst>
            <a:ext uri="{FF2B5EF4-FFF2-40B4-BE49-F238E27FC236}">
              <a16:creationId xmlns:a16="http://schemas.microsoft.com/office/drawing/2014/main" id="{6A229828-A0C6-49F6-8E6D-E7819A23167B}"/>
            </a:ext>
          </a:extLst>
        </xdr:cNvPr>
        <xdr:cNvSpPr/>
      </xdr:nvSpPr>
      <xdr:spPr>
        <a:xfrm>
          <a:off x="4153379" y="17260546"/>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4579F0DE-562F-432E-954D-65B0BC022087}"/>
            </a:ext>
          </a:extLst>
        </xdr:cNvPr>
        <xdr:cNvSpPr txBox="1"/>
      </xdr:nvSpPr>
      <xdr:spPr>
        <a:xfrm>
          <a:off x="4242279" y="1723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423" name="楕円 422">
          <a:extLst>
            <a:ext uri="{FF2B5EF4-FFF2-40B4-BE49-F238E27FC236}">
              <a16:creationId xmlns:a16="http://schemas.microsoft.com/office/drawing/2014/main" id="{B8BEDF70-E74F-45FE-9825-75FAF00E66D1}"/>
            </a:ext>
          </a:extLst>
        </xdr:cNvPr>
        <xdr:cNvSpPr/>
      </xdr:nvSpPr>
      <xdr:spPr>
        <a:xfrm>
          <a:off x="3405038" y="17206661"/>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90895</xdr:rowOff>
    </xdr:from>
    <xdr:to>
      <xdr:col>24</xdr:col>
      <xdr:colOff>63500</xdr:colOff>
      <xdr:row>104</xdr:row>
      <xdr:rowOff>144780</xdr:rowOff>
    </xdr:to>
    <xdr:cxnSp macro="">
      <xdr:nvCxnSpPr>
        <xdr:cNvPr id="424" name="直線コネクタ 423">
          <a:extLst>
            <a:ext uri="{FF2B5EF4-FFF2-40B4-BE49-F238E27FC236}">
              <a16:creationId xmlns:a16="http://schemas.microsoft.com/office/drawing/2014/main" id="{831DA2C0-BA43-491A-AEB2-8A9092C6426D}"/>
            </a:ext>
          </a:extLst>
        </xdr:cNvPr>
        <xdr:cNvCxnSpPr/>
      </xdr:nvCxnSpPr>
      <xdr:spPr>
        <a:xfrm>
          <a:off x="3447211" y="17257461"/>
          <a:ext cx="756968"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425" name="楕円 424">
          <a:extLst>
            <a:ext uri="{FF2B5EF4-FFF2-40B4-BE49-F238E27FC236}">
              <a16:creationId xmlns:a16="http://schemas.microsoft.com/office/drawing/2014/main" id="{AFF13673-EAC7-4261-8A51-70A4DA486535}"/>
            </a:ext>
          </a:extLst>
        </xdr:cNvPr>
        <xdr:cNvSpPr/>
      </xdr:nvSpPr>
      <xdr:spPr>
        <a:xfrm>
          <a:off x="2587925" y="172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103958</xdr:rowOff>
    </xdr:to>
    <xdr:cxnSp macro="">
      <xdr:nvCxnSpPr>
        <xdr:cNvPr id="426" name="直線コネクタ 425">
          <a:extLst>
            <a:ext uri="{FF2B5EF4-FFF2-40B4-BE49-F238E27FC236}">
              <a16:creationId xmlns:a16="http://schemas.microsoft.com/office/drawing/2014/main" id="{8156D1A8-214C-4CD6-A060-71D43376C6E7}"/>
            </a:ext>
          </a:extLst>
        </xdr:cNvPr>
        <xdr:cNvCxnSpPr/>
      </xdr:nvCxnSpPr>
      <xdr:spPr>
        <a:xfrm flipV="1">
          <a:off x="2638725" y="17257461"/>
          <a:ext cx="808486"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27" name="楕円 426">
          <a:extLst>
            <a:ext uri="{FF2B5EF4-FFF2-40B4-BE49-F238E27FC236}">
              <a16:creationId xmlns:a16="http://schemas.microsoft.com/office/drawing/2014/main" id="{6EBBDD9B-506E-48DD-91DC-8148CFD1E365}"/>
            </a:ext>
          </a:extLst>
        </xdr:cNvPr>
        <xdr:cNvSpPr/>
      </xdr:nvSpPr>
      <xdr:spPr>
        <a:xfrm>
          <a:off x="1788783" y="171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56606</xdr:rowOff>
    </xdr:from>
    <xdr:to>
      <xdr:col>15</xdr:col>
      <xdr:colOff>50800</xdr:colOff>
      <xdr:row>104</xdr:row>
      <xdr:rowOff>103958</xdr:rowOff>
    </xdr:to>
    <xdr:cxnSp macro="">
      <xdr:nvCxnSpPr>
        <xdr:cNvPr id="428" name="直線コネクタ 427">
          <a:extLst>
            <a:ext uri="{FF2B5EF4-FFF2-40B4-BE49-F238E27FC236}">
              <a16:creationId xmlns:a16="http://schemas.microsoft.com/office/drawing/2014/main" id="{1E20BD04-B49D-4235-949B-A67CD0233922}"/>
            </a:ext>
          </a:extLst>
        </xdr:cNvPr>
        <xdr:cNvCxnSpPr/>
      </xdr:nvCxnSpPr>
      <xdr:spPr>
        <a:xfrm>
          <a:off x="1839583" y="17223172"/>
          <a:ext cx="799142"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134801</xdr:rowOff>
    </xdr:from>
    <xdr:to>
      <xdr:col>6</xdr:col>
      <xdr:colOff>38100</xdr:colOff>
      <xdr:row>104</xdr:row>
      <xdr:rowOff>64951</xdr:rowOff>
    </xdr:to>
    <xdr:sp macro="" textlink="">
      <xdr:nvSpPr>
        <xdr:cNvPr id="429" name="楕円 428">
          <a:extLst>
            <a:ext uri="{FF2B5EF4-FFF2-40B4-BE49-F238E27FC236}">
              <a16:creationId xmlns:a16="http://schemas.microsoft.com/office/drawing/2014/main" id="{33B077E6-842A-478A-8D74-AA0B1313A225}"/>
            </a:ext>
          </a:extLst>
        </xdr:cNvPr>
        <xdr:cNvSpPr/>
      </xdr:nvSpPr>
      <xdr:spPr>
        <a:xfrm>
          <a:off x="989642" y="17128839"/>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xdr:rowOff>
    </xdr:from>
    <xdr:to>
      <xdr:col>10</xdr:col>
      <xdr:colOff>114300</xdr:colOff>
      <xdr:row>104</xdr:row>
      <xdr:rowOff>56606</xdr:rowOff>
    </xdr:to>
    <xdr:cxnSp macro="">
      <xdr:nvCxnSpPr>
        <xdr:cNvPr id="430" name="直線コネクタ 429">
          <a:extLst>
            <a:ext uri="{FF2B5EF4-FFF2-40B4-BE49-F238E27FC236}">
              <a16:creationId xmlns:a16="http://schemas.microsoft.com/office/drawing/2014/main" id="{85A4C04F-12E0-4222-AC9E-191F2E819B77}"/>
            </a:ext>
          </a:extLst>
        </xdr:cNvPr>
        <xdr:cNvCxnSpPr/>
      </xdr:nvCxnSpPr>
      <xdr:spPr>
        <a:xfrm>
          <a:off x="1031815" y="17180717"/>
          <a:ext cx="807768"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D68586C2-8AC0-4DB6-BA51-5C78AB9BC21F}"/>
            </a:ext>
          </a:extLst>
        </xdr:cNvPr>
        <xdr:cNvSpPr txBox="1"/>
      </xdr:nvSpPr>
      <xdr:spPr>
        <a:xfrm>
          <a:off x="3258553" y="1697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928D96B-B808-4563-83B6-6EC59722961C}"/>
            </a:ext>
          </a:extLst>
        </xdr:cNvPr>
        <xdr:cNvSpPr txBox="1"/>
      </xdr:nvSpPr>
      <xdr:spPr>
        <a:xfrm>
          <a:off x="2454140" y="1695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a:extLst>
            <a:ext uri="{FF2B5EF4-FFF2-40B4-BE49-F238E27FC236}">
              <a16:creationId xmlns:a16="http://schemas.microsoft.com/office/drawing/2014/main" id="{DEF012A6-EC22-4B59-A337-ED0B07C47953}"/>
            </a:ext>
          </a:extLst>
        </xdr:cNvPr>
        <xdr:cNvSpPr txBox="1"/>
      </xdr:nvSpPr>
      <xdr:spPr>
        <a:xfrm>
          <a:off x="1654999" y="1726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a:extLst>
            <a:ext uri="{FF2B5EF4-FFF2-40B4-BE49-F238E27FC236}">
              <a16:creationId xmlns:a16="http://schemas.microsoft.com/office/drawing/2014/main" id="{8E842964-8894-47DA-8484-B27944729638}"/>
            </a:ext>
          </a:extLst>
        </xdr:cNvPr>
        <xdr:cNvSpPr txBox="1"/>
      </xdr:nvSpPr>
      <xdr:spPr>
        <a:xfrm>
          <a:off x="855857" y="172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132822</xdr:rowOff>
    </xdr:from>
    <xdr:ext cx="405111" cy="259045"/>
    <xdr:sp macro="" textlink="">
      <xdr:nvSpPr>
        <xdr:cNvPr id="435" name="n_1mainValue【市民会館】&#10;有形固定資産減価償却率">
          <a:extLst>
            <a:ext uri="{FF2B5EF4-FFF2-40B4-BE49-F238E27FC236}">
              <a16:creationId xmlns:a16="http://schemas.microsoft.com/office/drawing/2014/main" id="{75A09F2B-40ED-44BE-8487-F83FAF3C6E1B}"/>
            </a:ext>
          </a:extLst>
        </xdr:cNvPr>
        <xdr:cNvSpPr txBox="1"/>
      </xdr:nvSpPr>
      <xdr:spPr>
        <a:xfrm>
          <a:off x="3258553" y="1729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6" name="n_2mainValue【市民会館】&#10;有形固定資産減価償却率">
          <a:extLst>
            <a:ext uri="{FF2B5EF4-FFF2-40B4-BE49-F238E27FC236}">
              <a16:creationId xmlns:a16="http://schemas.microsoft.com/office/drawing/2014/main" id="{F9D13DA1-04DC-414A-979E-3C42F1D8C27F}"/>
            </a:ext>
          </a:extLst>
        </xdr:cNvPr>
        <xdr:cNvSpPr txBox="1"/>
      </xdr:nvSpPr>
      <xdr:spPr>
        <a:xfrm>
          <a:off x="2454140" y="1731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7" name="n_3mainValue【市民会館】&#10;有形固定資産減価償却率">
          <a:extLst>
            <a:ext uri="{FF2B5EF4-FFF2-40B4-BE49-F238E27FC236}">
              <a16:creationId xmlns:a16="http://schemas.microsoft.com/office/drawing/2014/main" id="{C9E8E886-494B-4171-AF18-ED19DBA40018}"/>
            </a:ext>
          </a:extLst>
        </xdr:cNvPr>
        <xdr:cNvSpPr txBox="1"/>
      </xdr:nvSpPr>
      <xdr:spPr>
        <a:xfrm>
          <a:off x="1654999" y="1694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81478</xdr:rowOff>
    </xdr:from>
    <xdr:ext cx="405111" cy="259045"/>
    <xdr:sp macro="" textlink="">
      <xdr:nvSpPr>
        <xdr:cNvPr id="438" name="n_4mainValue【市民会館】&#10;有形固定資産減価償却率">
          <a:extLst>
            <a:ext uri="{FF2B5EF4-FFF2-40B4-BE49-F238E27FC236}">
              <a16:creationId xmlns:a16="http://schemas.microsoft.com/office/drawing/2014/main" id="{AA84E939-C949-4404-84DB-BA6B8FF1E3BD}"/>
            </a:ext>
          </a:extLst>
        </xdr:cNvPr>
        <xdr:cNvSpPr txBox="1"/>
      </xdr:nvSpPr>
      <xdr:spPr>
        <a:xfrm>
          <a:off x="855857" y="1690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1E4DD920-C116-4123-8335-0037348BC51B}"/>
            </a:ext>
          </a:extLst>
        </xdr:cNvPr>
        <xdr:cNvSpPr/>
      </xdr:nvSpPr>
      <xdr:spPr>
        <a:xfrm>
          <a:off x="5992962" y="14942748"/>
          <a:ext cx="4275108"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97345870-06F8-4881-BE50-1A3DAFBA3541}"/>
            </a:ext>
          </a:extLst>
        </xdr:cNvPr>
        <xdr:cNvSpPr/>
      </xdr:nvSpPr>
      <xdr:spPr>
        <a:xfrm>
          <a:off x="6101991"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19C1B147-C8A2-4D3B-80C2-86146FEF7E5D}"/>
            </a:ext>
          </a:extLst>
        </xdr:cNvPr>
        <xdr:cNvSpPr/>
      </xdr:nvSpPr>
      <xdr:spPr>
        <a:xfrm>
          <a:off x="6101991"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3EE9DCB1-B664-4E58-8437-DB9D7F5E31C6}"/>
            </a:ext>
          </a:extLst>
        </xdr:cNvPr>
        <xdr:cNvSpPr/>
      </xdr:nvSpPr>
      <xdr:spPr>
        <a:xfrm>
          <a:off x="702813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1DC72413-2610-40DD-B6C4-333B396A4673}"/>
            </a:ext>
          </a:extLst>
        </xdr:cNvPr>
        <xdr:cNvSpPr/>
      </xdr:nvSpPr>
      <xdr:spPr>
        <a:xfrm>
          <a:off x="702813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D09CB797-9DDA-41BD-A0BD-E5ED717775EC}"/>
            </a:ext>
          </a:extLst>
        </xdr:cNvPr>
        <xdr:cNvSpPr/>
      </xdr:nvSpPr>
      <xdr:spPr>
        <a:xfrm>
          <a:off x="806330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E4DC5A8D-A507-4FFB-A0CD-7CB56AD726B6}"/>
            </a:ext>
          </a:extLst>
        </xdr:cNvPr>
        <xdr:cNvSpPr/>
      </xdr:nvSpPr>
      <xdr:spPr>
        <a:xfrm>
          <a:off x="806330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7BD3FC8A-9F7A-4527-B42F-926239F11193}"/>
            </a:ext>
          </a:extLst>
        </xdr:cNvPr>
        <xdr:cNvSpPr/>
      </xdr:nvSpPr>
      <xdr:spPr>
        <a:xfrm>
          <a:off x="5992962" y="16092218"/>
          <a:ext cx="4275108"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E1B34DBC-5A1D-42EB-8005-B15408346745}"/>
            </a:ext>
          </a:extLst>
        </xdr:cNvPr>
        <xdr:cNvSpPr txBox="1"/>
      </xdr:nvSpPr>
      <xdr:spPr>
        <a:xfrm>
          <a:off x="5954862"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F9A5EA99-D843-4C18-AF01-B9A19FC88D01}"/>
            </a:ext>
          </a:extLst>
        </xdr:cNvPr>
        <xdr:cNvCxnSpPr/>
      </xdr:nvCxnSpPr>
      <xdr:spPr>
        <a:xfrm>
          <a:off x="5992962" y="1839331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10381C16-6646-4795-A012-84D80260CB68}"/>
            </a:ext>
          </a:extLst>
        </xdr:cNvPr>
        <xdr:cNvCxnSpPr/>
      </xdr:nvCxnSpPr>
      <xdr:spPr>
        <a:xfrm>
          <a:off x="5992962" y="1800907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DEB325C3-F832-4C10-B2D7-4FD032925213}"/>
            </a:ext>
          </a:extLst>
        </xdr:cNvPr>
        <xdr:cNvSpPr txBox="1"/>
      </xdr:nvSpPr>
      <xdr:spPr>
        <a:xfrm>
          <a:off x="5561727"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59C3052E-1F62-4847-88B7-CDCE627DED3E}"/>
            </a:ext>
          </a:extLst>
        </xdr:cNvPr>
        <xdr:cNvCxnSpPr/>
      </xdr:nvCxnSpPr>
      <xdr:spPr>
        <a:xfrm>
          <a:off x="5992962" y="1762592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4CB1347C-84DB-4E08-A9C9-A767F5A340C5}"/>
            </a:ext>
          </a:extLst>
        </xdr:cNvPr>
        <xdr:cNvSpPr txBox="1"/>
      </xdr:nvSpPr>
      <xdr:spPr>
        <a:xfrm>
          <a:off x="5561727" y="174826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FEF7A05-FC89-4916-9E38-51F2B44662F5}"/>
            </a:ext>
          </a:extLst>
        </xdr:cNvPr>
        <xdr:cNvCxnSpPr/>
      </xdr:nvCxnSpPr>
      <xdr:spPr>
        <a:xfrm>
          <a:off x="5992962" y="1724276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9FE76CCD-51AE-475A-B950-3A8B1C9CBE88}"/>
            </a:ext>
          </a:extLst>
        </xdr:cNvPr>
        <xdr:cNvSpPr txBox="1"/>
      </xdr:nvSpPr>
      <xdr:spPr>
        <a:xfrm>
          <a:off x="5561727" y="170994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F9591F41-19B0-4E61-AF4E-DFF42C3CD080}"/>
            </a:ext>
          </a:extLst>
        </xdr:cNvPr>
        <xdr:cNvCxnSpPr/>
      </xdr:nvCxnSpPr>
      <xdr:spPr>
        <a:xfrm>
          <a:off x="5992962" y="1685960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1528822D-9D53-466E-BBA1-CC3D6A723E1B}"/>
            </a:ext>
          </a:extLst>
        </xdr:cNvPr>
        <xdr:cNvSpPr txBox="1"/>
      </xdr:nvSpPr>
      <xdr:spPr>
        <a:xfrm>
          <a:off x="5561727" y="167163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37DF5BDE-DF94-4D1C-AE60-E697E5A375DD}"/>
            </a:ext>
          </a:extLst>
        </xdr:cNvPr>
        <xdr:cNvCxnSpPr/>
      </xdr:nvCxnSpPr>
      <xdr:spPr>
        <a:xfrm>
          <a:off x="5992962" y="1647645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F1251720-11D2-46B0-BDD4-73E54EDF4505}"/>
            </a:ext>
          </a:extLst>
        </xdr:cNvPr>
        <xdr:cNvSpPr txBox="1"/>
      </xdr:nvSpPr>
      <xdr:spPr>
        <a:xfrm>
          <a:off x="5561727" y="16333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95787675-DFC2-41D2-B2AD-B5A578859774}"/>
            </a:ext>
          </a:extLst>
        </xdr:cNvPr>
        <xdr:cNvCxnSpPr/>
      </xdr:nvCxnSpPr>
      <xdr:spPr>
        <a:xfrm>
          <a:off x="5992962" y="160922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BAF2329F-C52E-4682-94A2-BFD1F80FE815}"/>
            </a:ext>
          </a:extLst>
        </xdr:cNvPr>
        <xdr:cNvSpPr txBox="1"/>
      </xdr:nvSpPr>
      <xdr:spPr>
        <a:xfrm>
          <a:off x="5561727"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E339F539-6E48-48FE-808C-51643B54617D}"/>
            </a:ext>
          </a:extLst>
        </xdr:cNvPr>
        <xdr:cNvSpPr/>
      </xdr:nvSpPr>
      <xdr:spPr>
        <a:xfrm>
          <a:off x="5992962" y="16092218"/>
          <a:ext cx="4275108"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834F76AB-6A6E-4CD8-A6E2-C43CB7B182E0}"/>
            </a:ext>
          </a:extLst>
        </xdr:cNvPr>
        <xdr:cNvCxnSpPr/>
      </xdr:nvCxnSpPr>
      <xdr:spPr>
        <a:xfrm flipV="1">
          <a:off x="9489140" y="16450611"/>
          <a:ext cx="0" cy="153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731B2856-BB75-4AEE-8F1A-4D36EAC4B554}"/>
            </a:ext>
          </a:extLst>
        </xdr:cNvPr>
        <xdr:cNvSpPr txBox="1"/>
      </xdr:nvSpPr>
      <xdr:spPr>
        <a:xfrm>
          <a:off x="9527157" y="1799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B466565A-F43E-4392-8393-F2EBA410BAB1}"/>
            </a:ext>
          </a:extLst>
        </xdr:cNvPr>
        <xdr:cNvCxnSpPr/>
      </xdr:nvCxnSpPr>
      <xdr:spPr>
        <a:xfrm>
          <a:off x="9418128" y="1798812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F26152FE-377F-4DE0-9F71-96D3BC766DF6}"/>
            </a:ext>
          </a:extLst>
        </xdr:cNvPr>
        <xdr:cNvSpPr txBox="1"/>
      </xdr:nvSpPr>
      <xdr:spPr>
        <a:xfrm>
          <a:off x="9527157" y="1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A7FF3CE-2D9C-474D-A025-0182D055A819}"/>
            </a:ext>
          </a:extLst>
        </xdr:cNvPr>
        <xdr:cNvCxnSpPr/>
      </xdr:nvCxnSpPr>
      <xdr:spPr>
        <a:xfrm>
          <a:off x="9418128" y="16450611"/>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DFED1882-00DF-475B-AB51-635733C386F7}"/>
            </a:ext>
          </a:extLst>
        </xdr:cNvPr>
        <xdr:cNvSpPr txBox="1"/>
      </xdr:nvSpPr>
      <xdr:spPr>
        <a:xfrm>
          <a:off x="9527157" y="175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6971614B-C20B-4F69-994F-F8A7F6C2134B}"/>
            </a:ext>
          </a:extLst>
        </xdr:cNvPr>
        <xdr:cNvSpPr/>
      </xdr:nvSpPr>
      <xdr:spPr>
        <a:xfrm>
          <a:off x="9456228" y="17597984"/>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D2F24999-A25E-4982-AEF1-CDC0D025154F}"/>
            </a:ext>
          </a:extLst>
        </xdr:cNvPr>
        <xdr:cNvSpPr/>
      </xdr:nvSpPr>
      <xdr:spPr>
        <a:xfrm>
          <a:off x="8689915" y="17613223"/>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EAE5A77F-691F-4380-B793-2944B4876A02}"/>
            </a:ext>
          </a:extLst>
        </xdr:cNvPr>
        <xdr:cNvSpPr/>
      </xdr:nvSpPr>
      <xdr:spPr>
        <a:xfrm>
          <a:off x="7890774" y="17622748"/>
          <a:ext cx="83628"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8C144E0E-5F56-4ED2-9699-D1B4FE71DDAB}"/>
            </a:ext>
          </a:extLst>
        </xdr:cNvPr>
        <xdr:cNvSpPr/>
      </xdr:nvSpPr>
      <xdr:spPr>
        <a:xfrm>
          <a:off x="7073660" y="17615128"/>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36F1E4B6-5C3F-4FCD-B19C-D19C8C62C835}"/>
            </a:ext>
          </a:extLst>
        </xdr:cNvPr>
        <xdr:cNvSpPr/>
      </xdr:nvSpPr>
      <xdr:spPr>
        <a:xfrm>
          <a:off x="6274519" y="17611318"/>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290DFB3-8E58-4A1A-BD3F-4B7C01B1CBEC}"/>
            </a:ext>
          </a:extLst>
        </xdr:cNvPr>
        <xdr:cNvSpPr txBox="1"/>
      </xdr:nvSpPr>
      <xdr:spPr>
        <a:xfrm>
          <a:off x="931652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3D6DE97-6B37-406F-8563-4EC779D06708}"/>
            </a:ext>
          </a:extLst>
        </xdr:cNvPr>
        <xdr:cNvSpPr txBox="1"/>
      </xdr:nvSpPr>
      <xdr:spPr>
        <a:xfrm>
          <a:off x="856818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86A9C50-CF3E-41D0-9B01-B55452DD34EC}"/>
            </a:ext>
          </a:extLst>
        </xdr:cNvPr>
        <xdr:cNvSpPr txBox="1"/>
      </xdr:nvSpPr>
      <xdr:spPr>
        <a:xfrm>
          <a:off x="776041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43AB76F-B670-42B8-A3D5-8EF74F958084}"/>
            </a:ext>
          </a:extLst>
        </xdr:cNvPr>
        <xdr:cNvSpPr txBox="1"/>
      </xdr:nvSpPr>
      <xdr:spPr>
        <a:xfrm>
          <a:off x="6951932"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95CA39A3-AD3F-4EF6-B69C-6AF68D88C477}"/>
            </a:ext>
          </a:extLst>
        </xdr:cNvPr>
        <xdr:cNvSpPr txBox="1"/>
      </xdr:nvSpPr>
      <xdr:spPr>
        <a:xfrm>
          <a:off x="6152791"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33020</xdr:rowOff>
    </xdr:from>
    <xdr:to>
      <xdr:col>55</xdr:col>
      <xdr:colOff>50800</xdr:colOff>
      <xdr:row>105</xdr:row>
      <xdr:rowOff>134620</xdr:rowOff>
    </xdr:to>
    <xdr:sp macro="" textlink="">
      <xdr:nvSpPr>
        <xdr:cNvPr id="478" name="楕円 477">
          <a:extLst>
            <a:ext uri="{FF2B5EF4-FFF2-40B4-BE49-F238E27FC236}">
              <a16:creationId xmlns:a16="http://schemas.microsoft.com/office/drawing/2014/main" id="{0FBB9BF1-8C30-458A-9BF9-1A8305F87D7D}"/>
            </a:ext>
          </a:extLst>
        </xdr:cNvPr>
        <xdr:cNvSpPr/>
      </xdr:nvSpPr>
      <xdr:spPr>
        <a:xfrm>
          <a:off x="9456228" y="17372114"/>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55897</xdr:rowOff>
    </xdr:from>
    <xdr:ext cx="469744" cy="259045"/>
    <xdr:sp macro="" textlink="">
      <xdr:nvSpPr>
        <xdr:cNvPr id="479" name="【市民会館】&#10;一人当たり面積該当値テキスト">
          <a:extLst>
            <a:ext uri="{FF2B5EF4-FFF2-40B4-BE49-F238E27FC236}">
              <a16:creationId xmlns:a16="http://schemas.microsoft.com/office/drawing/2014/main" id="{5F883606-04BB-462B-8758-542A33879355}"/>
            </a:ext>
          </a:extLst>
        </xdr:cNvPr>
        <xdr:cNvSpPr txBox="1"/>
      </xdr:nvSpPr>
      <xdr:spPr>
        <a:xfrm>
          <a:off x="9527157" y="1722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34925</xdr:rowOff>
    </xdr:from>
    <xdr:to>
      <xdr:col>50</xdr:col>
      <xdr:colOff>165100</xdr:colOff>
      <xdr:row>105</xdr:row>
      <xdr:rowOff>136525</xdr:rowOff>
    </xdr:to>
    <xdr:sp macro="" textlink="">
      <xdr:nvSpPr>
        <xdr:cNvPr id="480" name="楕円 479">
          <a:extLst>
            <a:ext uri="{FF2B5EF4-FFF2-40B4-BE49-F238E27FC236}">
              <a16:creationId xmlns:a16="http://schemas.microsoft.com/office/drawing/2014/main" id="{FC7253F4-2EBD-4C0E-A2F8-C602CEF2E67B}"/>
            </a:ext>
          </a:extLst>
        </xdr:cNvPr>
        <xdr:cNvSpPr/>
      </xdr:nvSpPr>
      <xdr:spPr>
        <a:xfrm>
          <a:off x="8689915" y="173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83820</xdr:rowOff>
    </xdr:from>
    <xdr:to>
      <xdr:col>55</xdr:col>
      <xdr:colOff>0</xdr:colOff>
      <xdr:row>105</xdr:row>
      <xdr:rowOff>85725</xdr:rowOff>
    </xdr:to>
    <xdr:cxnSp macro="">
      <xdr:nvCxnSpPr>
        <xdr:cNvPr id="481" name="直線コネクタ 480">
          <a:extLst>
            <a:ext uri="{FF2B5EF4-FFF2-40B4-BE49-F238E27FC236}">
              <a16:creationId xmlns:a16="http://schemas.microsoft.com/office/drawing/2014/main" id="{D22F8E12-4729-4D7A-A1E5-831C2B2A5ACD}"/>
            </a:ext>
          </a:extLst>
        </xdr:cNvPr>
        <xdr:cNvCxnSpPr/>
      </xdr:nvCxnSpPr>
      <xdr:spPr>
        <a:xfrm flipV="1">
          <a:off x="8740715" y="17422914"/>
          <a:ext cx="748342"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82" name="楕円 481">
          <a:extLst>
            <a:ext uri="{FF2B5EF4-FFF2-40B4-BE49-F238E27FC236}">
              <a16:creationId xmlns:a16="http://schemas.microsoft.com/office/drawing/2014/main" id="{85298DEA-3BAC-4A91-A347-B239B03CE4F7}"/>
            </a:ext>
          </a:extLst>
        </xdr:cNvPr>
        <xdr:cNvSpPr/>
      </xdr:nvSpPr>
      <xdr:spPr>
        <a:xfrm>
          <a:off x="7890774" y="1737973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85725</xdr:rowOff>
    </xdr:from>
    <xdr:to>
      <xdr:col>50</xdr:col>
      <xdr:colOff>114300</xdr:colOff>
      <xdr:row>105</xdr:row>
      <xdr:rowOff>91439</xdr:rowOff>
    </xdr:to>
    <xdr:cxnSp macro="">
      <xdr:nvCxnSpPr>
        <xdr:cNvPr id="483" name="直線コネクタ 482">
          <a:extLst>
            <a:ext uri="{FF2B5EF4-FFF2-40B4-BE49-F238E27FC236}">
              <a16:creationId xmlns:a16="http://schemas.microsoft.com/office/drawing/2014/main" id="{8F9294C3-E229-40FA-B47C-21105CABB5A9}"/>
            </a:ext>
          </a:extLst>
        </xdr:cNvPr>
        <xdr:cNvCxnSpPr/>
      </xdr:nvCxnSpPr>
      <xdr:spPr>
        <a:xfrm flipV="1">
          <a:off x="7932947" y="17424819"/>
          <a:ext cx="807768"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46355</xdr:rowOff>
    </xdr:from>
    <xdr:to>
      <xdr:col>41</xdr:col>
      <xdr:colOff>101600</xdr:colOff>
      <xdr:row>105</xdr:row>
      <xdr:rowOff>147955</xdr:rowOff>
    </xdr:to>
    <xdr:sp macro="" textlink="">
      <xdr:nvSpPr>
        <xdr:cNvPr id="484" name="楕円 483">
          <a:extLst>
            <a:ext uri="{FF2B5EF4-FFF2-40B4-BE49-F238E27FC236}">
              <a16:creationId xmlns:a16="http://schemas.microsoft.com/office/drawing/2014/main" id="{025E7FE8-441F-4270-AFB9-DF2C4B97FAF7}"/>
            </a:ext>
          </a:extLst>
        </xdr:cNvPr>
        <xdr:cNvSpPr/>
      </xdr:nvSpPr>
      <xdr:spPr>
        <a:xfrm>
          <a:off x="7073660" y="173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105</xdr:row>
      <xdr:rowOff>97155</xdr:rowOff>
    </xdr:to>
    <xdr:cxnSp macro="">
      <xdr:nvCxnSpPr>
        <xdr:cNvPr id="485" name="直線コネクタ 484">
          <a:extLst>
            <a:ext uri="{FF2B5EF4-FFF2-40B4-BE49-F238E27FC236}">
              <a16:creationId xmlns:a16="http://schemas.microsoft.com/office/drawing/2014/main" id="{DAFF2E22-F406-4741-B85B-7459C5900B71}"/>
            </a:ext>
          </a:extLst>
        </xdr:cNvPr>
        <xdr:cNvCxnSpPr/>
      </xdr:nvCxnSpPr>
      <xdr:spPr>
        <a:xfrm flipV="1">
          <a:off x="7124460" y="17430533"/>
          <a:ext cx="808487"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99695</xdr:rowOff>
    </xdr:from>
    <xdr:to>
      <xdr:col>36</xdr:col>
      <xdr:colOff>165100</xdr:colOff>
      <xdr:row>106</xdr:row>
      <xdr:rowOff>29845</xdr:rowOff>
    </xdr:to>
    <xdr:sp macro="" textlink="">
      <xdr:nvSpPr>
        <xdr:cNvPr id="486" name="楕円 485">
          <a:extLst>
            <a:ext uri="{FF2B5EF4-FFF2-40B4-BE49-F238E27FC236}">
              <a16:creationId xmlns:a16="http://schemas.microsoft.com/office/drawing/2014/main" id="{61491AC3-FD4E-4BC9-B238-064EE36FFD42}"/>
            </a:ext>
          </a:extLst>
        </xdr:cNvPr>
        <xdr:cNvSpPr/>
      </xdr:nvSpPr>
      <xdr:spPr>
        <a:xfrm>
          <a:off x="6274519" y="17438789"/>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97155</xdr:rowOff>
    </xdr:from>
    <xdr:to>
      <xdr:col>41</xdr:col>
      <xdr:colOff>50800</xdr:colOff>
      <xdr:row>105</xdr:row>
      <xdr:rowOff>150495</xdr:rowOff>
    </xdr:to>
    <xdr:cxnSp macro="">
      <xdr:nvCxnSpPr>
        <xdr:cNvPr id="487" name="直線コネクタ 486">
          <a:extLst>
            <a:ext uri="{FF2B5EF4-FFF2-40B4-BE49-F238E27FC236}">
              <a16:creationId xmlns:a16="http://schemas.microsoft.com/office/drawing/2014/main" id="{EE51E0AE-586C-4F64-9BCB-8102E605882E}"/>
            </a:ext>
          </a:extLst>
        </xdr:cNvPr>
        <xdr:cNvCxnSpPr/>
      </xdr:nvCxnSpPr>
      <xdr:spPr>
        <a:xfrm flipV="1">
          <a:off x="6325319" y="17436249"/>
          <a:ext cx="799141"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26CB1AC8-66B1-46D5-8A6F-EC3179DB48ED}"/>
            </a:ext>
          </a:extLst>
        </xdr:cNvPr>
        <xdr:cNvSpPr txBox="1"/>
      </xdr:nvSpPr>
      <xdr:spPr>
        <a:xfrm>
          <a:off x="8511114" y="1770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BCFBBC8A-DE31-4C0D-8006-8C4F6C630E7B}"/>
            </a:ext>
          </a:extLst>
        </xdr:cNvPr>
        <xdr:cNvSpPr txBox="1"/>
      </xdr:nvSpPr>
      <xdr:spPr>
        <a:xfrm>
          <a:off x="7724672" y="177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id="{A1A27D75-870C-4D72-96F4-0C9802F21EF6}"/>
            </a:ext>
          </a:extLst>
        </xdr:cNvPr>
        <xdr:cNvSpPr txBox="1"/>
      </xdr:nvSpPr>
      <xdr:spPr>
        <a:xfrm>
          <a:off x="6907559" y="177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a:extLst>
            <a:ext uri="{FF2B5EF4-FFF2-40B4-BE49-F238E27FC236}">
              <a16:creationId xmlns:a16="http://schemas.microsoft.com/office/drawing/2014/main" id="{00DE2DB2-52D7-42A9-8422-BFC0F00EE1B3}"/>
            </a:ext>
          </a:extLst>
        </xdr:cNvPr>
        <xdr:cNvSpPr txBox="1"/>
      </xdr:nvSpPr>
      <xdr:spPr>
        <a:xfrm>
          <a:off x="6108418" y="1770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153052</xdr:rowOff>
    </xdr:from>
    <xdr:ext cx="469744" cy="259045"/>
    <xdr:sp macro="" textlink="">
      <xdr:nvSpPr>
        <xdr:cNvPr id="492" name="n_1mainValue【市民会館】&#10;一人当たり面積">
          <a:extLst>
            <a:ext uri="{FF2B5EF4-FFF2-40B4-BE49-F238E27FC236}">
              <a16:creationId xmlns:a16="http://schemas.microsoft.com/office/drawing/2014/main" id="{329B7C55-6FAB-4849-B59C-D22DDFD88CBC}"/>
            </a:ext>
          </a:extLst>
        </xdr:cNvPr>
        <xdr:cNvSpPr txBox="1"/>
      </xdr:nvSpPr>
      <xdr:spPr>
        <a:xfrm>
          <a:off x="8511114" y="1714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93" name="n_2mainValue【市民会館】&#10;一人当たり面積">
          <a:extLst>
            <a:ext uri="{FF2B5EF4-FFF2-40B4-BE49-F238E27FC236}">
              <a16:creationId xmlns:a16="http://schemas.microsoft.com/office/drawing/2014/main" id="{54699A2A-4EBF-408A-9378-7DF03A070B42}"/>
            </a:ext>
          </a:extLst>
        </xdr:cNvPr>
        <xdr:cNvSpPr txBox="1"/>
      </xdr:nvSpPr>
      <xdr:spPr>
        <a:xfrm>
          <a:off x="7724672" y="1715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164482</xdr:rowOff>
    </xdr:from>
    <xdr:ext cx="469744" cy="259045"/>
    <xdr:sp macro="" textlink="">
      <xdr:nvSpPr>
        <xdr:cNvPr id="494" name="n_3mainValue【市民会館】&#10;一人当たり面積">
          <a:extLst>
            <a:ext uri="{FF2B5EF4-FFF2-40B4-BE49-F238E27FC236}">
              <a16:creationId xmlns:a16="http://schemas.microsoft.com/office/drawing/2014/main" id="{DC253683-3FAA-4BE2-A349-BD7E2D0751BD}"/>
            </a:ext>
          </a:extLst>
        </xdr:cNvPr>
        <xdr:cNvSpPr txBox="1"/>
      </xdr:nvSpPr>
      <xdr:spPr>
        <a:xfrm>
          <a:off x="6907559" y="171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46372</xdr:rowOff>
    </xdr:from>
    <xdr:ext cx="469744" cy="259045"/>
    <xdr:sp macro="" textlink="">
      <xdr:nvSpPr>
        <xdr:cNvPr id="495" name="n_4mainValue【市民会館】&#10;一人当たり面積">
          <a:extLst>
            <a:ext uri="{FF2B5EF4-FFF2-40B4-BE49-F238E27FC236}">
              <a16:creationId xmlns:a16="http://schemas.microsoft.com/office/drawing/2014/main" id="{6C78B734-5BB0-4BE9-9D84-D93B0C545025}"/>
            </a:ext>
          </a:extLst>
        </xdr:cNvPr>
        <xdr:cNvSpPr txBox="1"/>
      </xdr:nvSpPr>
      <xdr:spPr>
        <a:xfrm>
          <a:off x="6108418" y="1721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1546D527-13E6-4D6A-A1A8-0BE82F00D8F5}"/>
            </a:ext>
          </a:extLst>
        </xdr:cNvPr>
        <xdr:cNvSpPr/>
      </xdr:nvSpPr>
      <xdr:spPr>
        <a:xfrm>
          <a:off x="11277840" y="4018472"/>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600444DE-EE04-4A23-A724-478ACD5A0856}"/>
            </a:ext>
          </a:extLst>
        </xdr:cNvPr>
        <xdr:cNvSpPr/>
      </xdr:nvSpPr>
      <xdr:spPr>
        <a:xfrm>
          <a:off x="11386868"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E8CF2C58-FDCB-4513-9E49-8311351B0237}"/>
            </a:ext>
          </a:extLst>
        </xdr:cNvPr>
        <xdr:cNvSpPr/>
      </xdr:nvSpPr>
      <xdr:spPr>
        <a:xfrm>
          <a:off x="11386868"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566B3A4A-7844-4352-8974-BE34850A186E}"/>
            </a:ext>
          </a:extLst>
        </xdr:cNvPr>
        <xdr:cNvSpPr/>
      </xdr:nvSpPr>
      <xdr:spPr>
        <a:xfrm>
          <a:off x="1231300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45015070-0BDF-474E-BB00-AE64558C905F}"/>
            </a:ext>
          </a:extLst>
        </xdr:cNvPr>
        <xdr:cNvSpPr/>
      </xdr:nvSpPr>
      <xdr:spPr>
        <a:xfrm>
          <a:off x="1231300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16ADB562-AC19-4BEC-BB2A-590F251A4C66}"/>
            </a:ext>
          </a:extLst>
        </xdr:cNvPr>
        <xdr:cNvSpPr/>
      </xdr:nvSpPr>
      <xdr:spPr>
        <a:xfrm>
          <a:off x="1334817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2095DBC7-2B8D-493E-9476-9BFC91779AE8}"/>
            </a:ext>
          </a:extLst>
        </xdr:cNvPr>
        <xdr:cNvSpPr/>
      </xdr:nvSpPr>
      <xdr:spPr>
        <a:xfrm>
          <a:off x="1334817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4649E5F5-B2CD-42E4-BB5C-6EFC0A89407D}"/>
            </a:ext>
          </a:extLst>
        </xdr:cNvPr>
        <xdr:cNvSpPr/>
      </xdr:nvSpPr>
      <xdr:spPr>
        <a:xfrm>
          <a:off x="11277840" y="5108635"/>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5F95DF78-542A-4009-9221-C0DA83C01E56}"/>
            </a:ext>
          </a:extLst>
        </xdr:cNvPr>
        <xdr:cNvSpPr txBox="1"/>
      </xdr:nvSpPr>
      <xdr:spPr>
        <a:xfrm>
          <a:off x="11239740"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BFDC454A-4592-47FE-B02E-5E73CDDEA577}"/>
            </a:ext>
          </a:extLst>
        </xdr:cNvPr>
        <xdr:cNvCxnSpPr/>
      </xdr:nvCxnSpPr>
      <xdr:spPr>
        <a:xfrm>
          <a:off x="11277840" y="72965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F1C85C88-794A-4369-A982-01FE2389B7C8}"/>
            </a:ext>
          </a:extLst>
        </xdr:cNvPr>
        <xdr:cNvSpPr txBox="1"/>
      </xdr:nvSpPr>
      <xdr:spPr>
        <a:xfrm>
          <a:off x="10864576"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9E511774-886E-4249-9654-FD1E3B11D8E2}"/>
            </a:ext>
          </a:extLst>
        </xdr:cNvPr>
        <xdr:cNvCxnSpPr/>
      </xdr:nvCxnSpPr>
      <xdr:spPr>
        <a:xfrm>
          <a:off x="11277840" y="69850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DEEA4573-2C30-4AC3-81EA-6073931E4E84}"/>
            </a:ext>
          </a:extLst>
        </xdr:cNvPr>
        <xdr:cNvSpPr txBox="1"/>
      </xdr:nvSpPr>
      <xdr:spPr>
        <a:xfrm>
          <a:off x="10864576" y="6850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2462B307-3E9B-4BC8-9FF1-CCA5BAC64A5A}"/>
            </a:ext>
          </a:extLst>
        </xdr:cNvPr>
        <xdr:cNvCxnSpPr/>
      </xdr:nvCxnSpPr>
      <xdr:spPr>
        <a:xfrm>
          <a:off x="11277840" y="667355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44FFA421-7D4A-4AF6-9FEA-A1369A19F48E}"/>
            </a:ext>
          </a:extLst>
        </xdr:cNvPr>
        <xdr:cNvSpPr txBox="1"/>
      </xdr:nvSpPr>
      <xdr:spPr>
        <a:xfrm>
          <a:off x="10910724" y="65388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D8BC87F-F2DD-4B41-899D-896BBB42DAB9}"/>
            </a:ext>
          </a:extLst>
        </xdr:cNvPr>
        <xdr:cNvCxnSpPr/>
      </xdr:nvCxnSpPr>
      <xdr:spPr>
        <a:xfrm>
          <a:off x="11277840" y="636208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953FEABA-5A55-40BE-AB0E-1EE6FA2CD81B}"/>
            </a:ext>
          </a:extLst>
        </xdr:cNvPr>
        <xdr:cNvSpPr txBox="1"/>
      </xdr:nvSpPr>
      <xdr:spPr>
        <a:xfrm>
          <a:off x="10910724" y="62274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9C3738DF-1BEF-48FC-89A8-1A10D305CED4}"/>
            </a:ext>
          </a:extLst>
        </xdr:cNvPr>
        <xdr:cNvCxnSpPr/>
      </xdr:nvCxnSpPr>
      <xdr:spPr>
        <a:xfrm>
          <a:off x="11277840" y="605060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5AB2B933-4115-4D7B-B836-CFBBD25EF1AE}"/>
            </a:ext>
          </a:extLst>
        </xdr:cNvPr>
        <xdr:cNvSpPr txBox="1"/>
      </xdr:nvSpPr>
      <xdr:spPr>
        <a:xfrm>
          <a:off x="10910724" y="5907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62231AAE-EEA3-41D9-B57D-7FF92F60CCCF}"/>
            </a:ext>
          </a:extLst>
        </xdr:cNvPr>
        <xdr:cNvCxnSpPr/>
      </xdr:nvCxnSpPr>
      <xdr:spPr>
        <a:xfrm>
          <a:off x="11277840" y="57391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E1F9EBE2-37DF-42D7-B1D6-62F12CCCE425}"/>
            </a:ext>
          </a:extLst>
        </xdr:cNvPr>
        <xdr:cNvSpPr txBox="1"/>
      </xdr:nvSpPr>
      <xdr:spPr>
        <a:xfrm>
          <a:off x="10910724" y="5596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23B8AC7-9D26-45F3-93E9-831F838AE12C}"/>
            </a:ext>
          </a:extLst>
        </xdr:cNvPr>
        <xdr:cNvCxnSpPr/>
      </xdr:nvCxnSpPr>
      <xdr:spPr>
        <a:xfrm>
          <a:off x="11277840" y="542011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E8D08C62-73A9-4CC3-83F7-3DA4FE574FDE}"/>
            </a:ext>
          </a:extLst>
        </xdr:cNvPr>
        <xdr:cNvSpPr txBox="1"/>
      </xdr:nvSpPr>
      <xdr:spPr>
        <a:xfrm>
          <a:off x="10974844" y="52854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541D596F-2CD9-4AA6-A28A-E237FF8B3630}"/>
            </a:ext>
          </a:extLst>
        </xdr:cNvPr>
        <xdr:cNvCxnSpPr/>
      </xdr:nvCxnSpPr>
      <xdr:spPr>
        <a:xfrm>
          <a:off x="11277840" y="510863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1CA28553-7E9D-478D-AD49-58CB1921449A}"/>
            </a:ext>
          </a:extLst>
        </xdr:cNvPr>
        <xdr:cNvSpPr/>
      </xdr:nvSpPr>
      <xdr:spPr>
        <a:xfrm>
          <a:off x="11277840" y="5108635"/>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3AE2CCF4-A0D3-4DB2-BD4C-FBC707FE9465}"/>
            </a:ext>
          </a:extLst>
        </xdr:cNvPr>
        <xdr:cNvCxnSpPr/>
      </xdr:nvCxnSpPr>
      <xdr:spPr>
        <a:xfrm flipV="1">
          <a:off x="14791270" y="5527879"/>
          <a:ext cx="0" cy="145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CE7BA02-39A9-4C75-800C-00F30A186528}"/>
            </a:ext>
          </a:extLst>
        </xdr:cNvPr>
        <xdr:cNvSpPr txBox="1"/>
      </xdr:nvSpPr>
      <xdr:spPr>
        <a:xfrm>
          <a:off x="14830006" y="698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B44683DE-2B21-40CD-9D00-372585734DC6}"/>
            </a:ext>
          </a:extLst>
        </xdr:cNvPr>
        <xdr:cNvCxnSpPr/>
      </xdr:nvCxnSpPr>
      <xdr:spPr>
        <a:xfrm>
          <a:off x="14703006" y="698503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8AEA076D-776F-4860-8337-2AD4D01341A3}"/>
            </a:ext>
          </a:extLst>
        </xdr:cNvPr>
        <xdr:cNvSpPr txBox="1"/>
      </xdr:nvSpPr>
      <xdr:spPr>
        <a:xfrm>
          <a:off x="14830006" y="5310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34AFA66F-BD35-45E8-84CB-3EB6B5451FBE}"/>
            </a:ext>
          </a:extLst>
        </xdr:cNvPr>
        <xdr:cNvCxnSpPr/>
      </xdr:nvCxnSpPr>
      <xdr:spPr>
        <a:xfrm>
          <a:off x="14703006" y="552787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F810A9B1-AC59-420D-8E32-B9D1A5DD43C8}"/>
            </a:ext>
          </a:extLst>
        </xdr:cNvPr>
        <xdr:cNvSpPr txBox="1"/>
      </xdr:nvSpPr>
      <xdr:spPr>
        <a:xfrm>
          <a:off x="14830006" y="6273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52A44C76-EED0-44D9-B00B-BAC5672E74BD}"/>
            </a:ext>
          </a:extLst>
        </xdr:cNvPr>
        <xdr:cNvSpPr/>
      </xdr:nvSpPr>
      <xdr:spPr>
        <a:xfrm>
          <a:off x="14741106" y="6294955"/>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37BE0A15-4F26-404A-8E0E-A00C9935D548}"/>
            </a:ext>
          </a:extLst>
        </xdr:cNvPr>
        <xdr:cNvSpPr/>
      </xdr:nvSpPr>
      <xdr:spPr>
        <a:xfrm>
          <a:off x="13974792" y="62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4D054EBE-A049-461E-A424-0889BFEEA3CF}"/>
            </a:ext>
          </a:extLst>
        </xdr:cNvPr>
        <xdr:cNvSpPr/>
      </xdr:nvSpPr>
      <xdr:spPr>
        <a:xfrm>
          <a:off x="13175651" y="627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B62AA302-B699-4FB7-8C7C-F47F94F8DCBA}"/>
            </a:ext>
          </a:extLst>
        </xdr:cNvPr>
        <xdr:cNvSpPr/>
      </xdr:nvSpPr>
      <xdr:spPr>
        <a:xfrm>
          <a:off x="12376509" y="5720991"/>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A440B8FD-857F-478E-A954-89F4D30419DC}"/>
            </a:ext>
          </a:extLst>
        </xdr:cNvPr>
        <xdr:cNvSpPr/>
      </xdr:nvSpPr>
      <xdr:spPr>
        <a:xfrm>
          <a:off x="11559396" y="626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595D187-99FC-4FFC-AECF-B30BCED86CC4}"/>
            </a:ext>
          </a:extLst>
        </xdr:cNvPr>
        <xdr:cNvSpPr txBox="1"/>
      </xdr:nvSpPr>
      <xdr:spPr>
        <a:xfrm>
          <a:off x="1461937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5996B6C-46AF-4580-9F0B-9617E0F333C8}"/>
            </a:ext>
          </a:extLst>
        </xdr:cNvPr>
        <xdr:cNvSpPr txBox="1"/>
      </xdr:nvSpPr>
      <xdr:spPr>
        <a:xfrm>
          <a:off x="1385306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FEAAE46-FE80-493C-8516-5208C8152681}"/>
            </a:ext>
          </a:extLst>
        </xdr:cNvPr>
        <xdr:cNvSpPr txBox="1"/>
      </xdr:nvSpPr>
      <xdr:spPr>
        <a:xfrm>
          <a:off x="13053923"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C16C976-ED0C-4BE6-B564-E0103297E6D4}"/>
            </a:ext>
          </a:extLst>
        </xdr:cNvPr>
        <xdr:cNvSpPr txBox="1"/>
      </xdr:nvSpPr>
      <xdr:spPr>
        <a:xfrm>
          <a:off x="1224615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9F2D30F-2151-4E9D-A16B-8E3DA2966034}"/>
            </a:ext>
          </a:extLst>
        </xdr:cNvPr>
        <xdr:cNvSpPr txBox="1"/>
      </xdr:nvSpPr>
      <xdr:spPr>
        <a:xfrm>
          <a:off x="1143766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537" name="楕円 536">
          <a:extLst>
            <a:ext uri="{FF2B5EF4-FFF2-40B4-BE49-F238E27FC236}">
              <a16:creationId xmlns:a16="http://schemas.microsoft.com/office/drawing/2014/main" id="{FDD80B7C-AAD6-4989-A20D-F6ECE8FD52A2}"/>
            </a:ext>
          </a:extLst>
        </xdr:cNvPr>
        <xdr:cNvSpPr/>
      </xdr:nvSpPr>
      <xdr:spPr>
        <a:xfrm>
          <a:off x="14741106" y="6071654"/>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9654BE8B-1979-4349-8733-91E6EFBBE15D}"/>
            </a:ext>
          </a:extLst>
        </xdr:cNvPr>
        <xdr:cNvSpPr txBox="1"/>
      </xdr:nvSpPr>
      <xdr:spPr>
        <a:xfrm>
          <a:off x="14830006" y="5923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87449</xdr:rowOff>
    </xdr:from>
    <xdr:to>
      <xdr:col>81</xdr:col>
      <xdr:colOff>101600</xdr:colOff>
      <xdr:row>37</xdr:row>
      <xdr:rowOff>17599</xdr:rowOff>
    </xdr:to>
    <xdr:sp macro="" textlink="">
      <xdr:nvSpPr>
        <xdr:cNvPr id="539" name="楕円 538">
          <a:extLst>
            <a:ext uri="{FF2B5EF4-FFF2-40B4-BE49-F238E27FC236}">
              <a16:creationId xmlns:a16="http://schemas.microsoft.com/office/drawing/2014/main" id="{C45AD3B6-2DDF-4333-B3BD-9DBA3B860F70}"/>
            </a:ext>
          </a:extLst>
        </xdr:cNvPr>
        <xdr:cNvSpPr/>
      </xdr:nvSpPr>
      <xdr:spPr>
        <a:xfrm>
          <a:off x="13974792" y="599654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138249</xdr:rowOff>
    </xdr:from>
    <xdr:to>
      <xdr:col>85</xdr:col>
      <xdr:colOff>127000</xdr:colOff>
      <xdr:row>37</xdr:row>
      <xdr:rowOff>41910</xdr:rowOff>
    </xdr:to>
    <xdr:cxnSp macro="">
      <xdr:nvCxnSpPr>
        <xdr:cNvPr id="540" name="直線コネクタ 539">
          <a:extLst>
            <a:ext uri="{FF2B5EF4-FFF2-40B4-BE49-F238E27FC236}">
              <a16:creationId xmlns:a16="http://schemas.microsoft.com/office/drawing/2014/main" id="{89ACC2F0-9F4B-492D-89EE-CE43DCEF5B6C}"/>
            </a:ext>
          </a:extLst>
        </xdr:cNvPr>
        <xdr:cNvCxnSpPr/>
      </xdr:nvCxnSpPr>
      <xdr:spPr>
        <a:xfrm>
          <a:off x="14025592" y="6047343"/>
          <a:ext cx="766314"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118473</xdr:rowOff>
    </xdr:from>
    <xdr:to>
      <xdr:col>76</xdr:col>
      <xdr:colOff>165100</xdr:colOff>
      <xdr:row>37</xdr:row>
      <xdr:rowOff>48623</xdr:rowOff>
    </xdr:to>
    <xdr:sp macro="" textlink="">
      <xdr:nvSpPr>
        <xdr:cNvPr id="541" name="楕円 540">
          <a:extLst>
            <a:ext uri="{FF2B5EF4-FFF2-40B4-BE49-F238E27FC236}">
              <a16:creationId xmlns:a16="http://schemas.microsoft.com/office/drawing/2014/main" id="{1C564733-E5A0-4AEE-948F-6E48C722E957}"/>
            </a:ext>
          </a:extLst>
        </xdr:cNvPr>
        <xdr:cNvSpPr/>
      </xdr:nvSpPr>
      <xdr:spPr>
        <a:xfrm>
          <a:off x="13175651" y="602756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138249</xdr:rowOff>
    </xdr:from>
    <xdr:to>
      <xdr:col>81</xdr:col>
      <xdr:colOff>50800</xdr:colOff>
      <xdr:row>36</xdr:row>
      <xdr:rowOff>169273</xdr:rowOff>
    </xdr:to>
    <xdr:cxnSp macro="">
      <xdr:nvCxnSpPr>
        <xdr:cNvPr id="542" name="直線コネクタ 541">
          <a:extLst>
            <a:ext uri="{FF2B5EF4-FFF2-40B4-BE49-F238E27FC236}">
              <a16:creationId xmlns:a16="http://schemas.microsoft.com/office/drawing/2014/main" id="{B2CACCA0-C1F6-4FA1-B42A-355290814CC0}"/>
            </a:ext>
          </a:extLst>
        </xdr:cNvPr>
        <xdr:cNvCxnSpPr/>
      </xdr:nvCxnSpPr>
      <xdr:spPr>
        <a:xfrm flipV="1">
          <a:off x="13226451" y="6047343"/>
          <a:ext cx="799141" cy="2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43361</xdr:rowOff>
    </xdr:from>
    <xdr:to>
      <xdr:col>72</xdr:col>
      <xdr:colOff>38100</xdr:colOff>
      <xdr:row>36</xdr:row>
      <xdr:rowOff>144961</xdr:rowOff>
    </xdr:to>
    <xdr:sp macro="" textlink="">
      <xdr:nvSpPr>
        <xdr:cNvPr id="543" name="楕円 542">
          <a:extLst>
            <a:ext uri="{FF2B5EF4-FFF2-40B4-BE49-F238E27FC236}">
              <a16:creationId xmlns:a16="http://schemas.microsoft.com/office/drawing/2014/main" id="{E7611BB8-6B13-4D78-9FBB-144E6A2397AB}"/>
            </a:ext>
          </a:extLst>
        </xdr:cNvPr>
        <xdr:cNvSpPr/>
      </xdr:nvSpPr>
      <xdr:spPr>
        <a:xfrm>
          <a:off x="12376509" y="5952455"/>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94161</xdr:rowOff>
    </xdr:from>
    <xdr:to>
      <xdr:col>76</xdr:col>
      <xdr:colOff>114300</xdr:colOff>
      <xdr:row>36</xdr:row>
      <xdr:rowOff>169273</xdr:rowOff>
    </xdr:to>
    <xdr:cxnSp macro="">
      <xdr:nvCxnSpPr>
        <xdr:cNvPr id="544" name="直線コネクタ 543">
          <a:extLst>
            <a:ext uri="{FF2B5EF4-FFF2-40B4-BE49-F238E27FC236}">
              <a16:creationId xmlns:a16="http://schemas.microsoft.com/office/drawing/2014/main" id="{0F661EF5-768D-4703-AC62-95A66ECFDD2F}"/>
            </a:ext>
          </a:extLst>
        </xdr:cNvPr>
        <xdr:cNvCxnSpPr/>
      </xdr:nvCxnSpPr>
      <xdr:spPr>
        <a:xfrm>
          <a:off x="12418682" y="6003255"/>
          <a:ext cx="807769" cy="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6B9B5C8F-6871-4FFF-96DD-C2AAD6567299}"/>
            </a:ext>
          </a:extLst>
        </xdr:cNvPr>
        <xdr:cNvSpPr txBox="1"/>
      </xdr:nvSpPr>
      <xdr:spPr>
        <a:xfrm>
          <a:off x="13828308" y="637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89B08BB2-8CB2-4320-9884-DD5B12E2BBD6}"/>
            </a:ext>
          </a:extLst>
        </xdr:cNvPr>
        <xdr:cNvSpPr txBox="1"/>
      </xdr:nvSpPr>
      <xdr:spPr>
        <a:xfrm>
          <a:off x="13041867" y="6364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22D678C8-63E1-467C-A39A-C5FB07882419}"/>
            </a:ext>
          </a:extLst>
        </xdr:cNvPr>
        <xdr:cNvSpPr txBox="1"/>
      </xdr:nvSpPr>
      <xdr:spPr>
        <a:xfrm>
          <a:off x="12242725" y="55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36C1A0D6-919B-4D80-9252-2898BCC6A07C}"/>
            </a:ext>
          </a:extLst>
        </xdr:cNvPr>
        <xdr:cNvSpPr txBox="1"/>
      </xdr:nvSpPr>
      <xdr:spPr>
        <a:xfrm>
          <a:off x="11425612" y="605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34126</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48FA75CB-6F81-4C59-BDC1-73052556356F}"/>
            </a:ext>
          </a:extLst>
        </xdr:cNvPr>
        <xdr:cNvSpPr txBox="1"/>
      </xdr:nvSpPr>
      <xdr:spPr>
        <a:xfrm>
          <a:off x="13828308" y="577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65150</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D2196695-3CDC-4DC7-B0A0-C74ECE418350}"/>
            </a:ext>
          </a:extLst>
        </xdr:cNvPr>
        <xdr:cNvSpPr txBox="1"/>
      </xdr:nvSpPr>
      <xdr:spPr>
        <a:xfrm>
          <a:off x="13041867" y="58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136088</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5012EBFC-78E6-4061-A479-12D173363FC9}"/>
            </a:ext>
          </a:extLst>
        </xdr:cNvPr>
        <xdr:cNvSpPr txBox="1"/>
      </xdr:nvSpPr>
      <xdr:spPr>
        <a:xfrm>
          <a:off x="12242725" y="60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C696CD8E-9871-4E52-A3B3-F56B31E1D4DE}"/>
            </a:ext>
          </a:extLst>
        </xdr:cNvPr>
        <xdr:cNvSpPr/>
      </xdr:nvSpPr>
      <xdr:spPr>
        <a:xfrm>
          <a:off x="16562717"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46C2CFD0-7522-48FE-A66B-A8C836799F81}"/>
            </a:ext>
          </a:extLst>
        </xdr:cNvPr>
        <xdr:cNvSpPr/>
      </xdr:nvSpPr>
      <xdr:spPr>
        <a:xfrm>
          <a:off x="1668971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2A488E1F-BA56-44CE-93ED-82947CFD98AA}"/>
            </a:ext>
          </a:extLst>
        </xdr:cNvPr>
        <xdr:cNvSpPr/>
      </xdr:nvSpPr>
      <xdr:spPr>
        <a:xfrm>
          <a:off x="1668971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F4D53A7E-B6F2-4D21-A9F8-A66ACBBF1C45}"/>
            </a:ext>
          </a:extLst>
        </xdr:cNvPr>
        <xdr:cNvSpPr/>
      </xdr:nvSpPr>
      <xdr:spPr>
        <a:xfrm>
          <a:off x="1759788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2FE3317E-B9AF-41DE-A219-F26C179DA141}"/>
            </a:ext>
          </a:extLst>
        </xdr:cNvPr>
        <xdr:cNvSpPr/>
      </xdr:nvSpPr>
      <xdr:spPr>
        <a:xfrm>
          <a:off x="1759788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AA84598B-7C9A-48D4-A3EC-68AA22D3B069}"/>
            </a:ext>
          </a:extLst>
        </xdr:cNvPr>
        <xdr:cNvSpPr/>
      </xdr:nvSpPr>
      <xdr:spPr>
        <a:xfrm>
          <a:off x="1863305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AAC9C971-B387-4BF1-98B7-85D094D51CD4}"/>
            </a:ext>
          </a:extLst>
        </xdr:cNvPr>
        <xdr:cNvSpPr/>
      </xdr:nvSpPr>
      <xdr:spPr>
        <a:xfrm>
          <a:off x="1863305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36480751-D729-4AFF-A4EF-5B24080BE49A}"/>
            </a:ext>
          </a:extLst>
        </xdr:cNvPr>
        <xdr:cNvSpPr/>
      </xdr:nvSpPr>
      <xdr:spPr>
        <a:xfrm>
          <a:off x="16562717"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66045ABD-DAC1-4FA1-9A04-C489BBEAD88E}"/>
            </a:ext>
          </a:extLst>
        </xdr:cNvPr>
        <xdr:cNvSpPr txBox="1"/>
      </xdr:nvSpPr>
      <xdr:spPr>
        <a:xfrm>
          <a:off x="16542589"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C58C5D8-0276-4445-9BEB-FAE0E509D649}"/>
            </a:ext>
          </a:extLst>
        </xdr:cNvPr>
        <xdr:cNvCxnSpPr/>
      </xdr:nvCxnSpPr>
      <xdr:spPr>
        <a:xfrm>
          <a:off x="16562717"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BD6E6578-5FF1-4B65-82AC-99D358F34B04}"/>
            </a:ext>
          </a:extLst>
        </xdr:cNvPr>
        <xdr:cNvCxnSpPr/>
      </xdr:nvCxnSpPr>
      <xdr:spPr>
        <a:xfrm>
          <a:off x="16562717" y="686195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6F8AB5F1-2515-43FF-8988-02350E49E748}"/>
            </a:ext>
          </a:extLst>
        </xdr:cNvPr>
        <xdr:cNvSpPr txBox="1"/>
      </xdr:nvSpPr>
      <xdr:spPr>
        <a:xfrm>
          <a:off x="16349874" y="672727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D09D36D2-2A36-4D97-A5B1-B35FA12FB545}"/>
            </a:ext>
          </a:extLst>
        </xdr:cNvPr>
        <xdr:cNvCxnSpPr/>
      </xdr:nvCxnSpPr>
      <xdr:spPr>
        <a:xfrm>
          <a:off x="16562717" y="641985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6942F9BE-E33B-4D8B-8AC5-1DE3C21C10CC}"/>
            </a:ext>
          </a:extLst>
        </xdr:cNvPr>
        <xdr:cNvSpPr txBox="1"/>
      </xdr:nvSpPr>
      <xdr:spPr>
        <a:xfrm>
          <a:off x="16039185" y="628517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BAF0AFD5-A379-43DC-BA22-06C5198039C5}"/>
            </a:ext>
          </a:extLst>
        </xdr:cNvPr>
        <xdr:cNvCxnSpPr/>
      </xdr:nvCxnSpPr>
      <xdr:spPr>
        <a:xfrm>
          <a:off x="16562717" y="598529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B8F8A377-8E00-4198-B66F-E7BBE99843D4}"/>
            </a:ext>
          </a:extLst>
        </xdr:cNvPr>
        <xdr:cNvSpPr txBox="1"/>
      </xdr:nvSpPr>
      <xdr:spPr>
        <a:xfrm>
          <a:off x="16039185" y="585061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3F9A64F2-5A2F-49FC-BBFA-266E99CF4FA2}"/>
            </a:ext>
          </a:extLst>
        </xdr:cNvPr>
        <xdr:cNvCxnSpPr/>
      </xdr:nvCxnSpPr>
      <xdr:spPr>
        <a:xfrm>
          <a:off x="16562717" y="555073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5C327328-4B9C-4281-8155-60FA497253D0}"/>
            </a:ext>
          </a:extLst>
        </xdr:cNvPr>
        <xdr:cNvSpPr txBox="1"/>
      </xdr:nvSpPr>
      <xdr:spPr>
        <a:xfrm>
          <a:off x="16039185" y="54160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F91AC889-F5D8-4D4E-AD6D-03197C8E41E0}"/>
            </a:ext>
          </a:extLst>
        </xdr:cNvPr>
        <xdr:cNvCxnSpPr/>
      </xdr:nvCxnSpPr>
      <xdr:spPr>
        <a:xfrm>
          <a:off x="16562717"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BD4081DB-6B91-4C28-A989-736BE4EC1A78}"/>
            </a:ext>
          </a:extLst>
        </xdr:cNvPr>
        <xdr:cNvSpPr txBox="1"/>
      </xdr:nvSpPr>
      <xdr:spPr>
        <a:xfrm>
          <a:off x="16039185" y="49739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2A3148D-4C2C-4243-80DD-E399C3388CBD}"/>
            </a:ext>
          </a:extLst>
        </xdr:cNvPr>
        <xdr:cNvSpPr/>
      </xdr:nvSpPr>
      <xdr:spPr>
        <a:xfrm>
          <a:off x="16562717"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3" name="直線コネクタ 572">
          <a:extLst>
            <a:ext uri="{FF2B5EF4-FFF2-40B4-BE49-F238E27FC236}">
              <a16:creationId xmlns:a16="http://schemas.microsoft.com/office/drawing/2014/main" id="{4CDE20E4-8B67-4480-A441-850E6BB7FD1F}"/>
            </a:ext>
          </a:extLst>
        </xdr:cNvPr>
        <xdr:cNvCxnSpPr/>
      </xdr:nvCxnSpPr>
      <xdr:spPr>
        <a:xfrm flipV="1">
          <a:off x="20076147" y="5458039"/>
          <a:ext cx="0" cy="1403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4" name="【一般廃棄物処理施設】&#10;一人当たり有形固定資産（償却資産）額最小値テキスト">
          <a:extLst>
            <a:ext uri="{FF2B5EF4-FFF2-40B4-BE49-F238E27FC236}">
              <a16:creationId xmlns:a16="http://schemas.microsoft.com/office/drawing/2014/main" id="{FE956E35-9C5C-400A-A0A6-87B1BEEF8B6D}"/>
            </a:ext>
          </a:extLst>
        </xdr:cNvPr>
        <xdr:cNvSpPr txBox="1"/>
      </xdr:nvSpPr>
      <xdr:spPr>
        <a:xfrm>
          <a:off x="20114883" y="6865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5" name="直線コネクタ 574">
          <a:extLst>
            <a:ext uri="{FF2B5EF4-FFF2-40B4-BE49-F238E27FC236}">
              <a16:creationId xmlns:a16="http://schemas.microsoft.com/office/drawing/2014/main" id="{5764AC13-C5C0-43C1-934B-6D67084A346C}"/>
            </a:ext>
          </a:extLst>
        </xdr:cNvPr>
        <xdr:cNvCxnSpPr/>
      </xdr:nvCxnSpPr>
      <xdr:spPr>
        <a:xfrm>
          <a:off x="20005855" y="686179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9D3A4498-52D8-43EE-8F1C-1B594E65A80F}"/>
            </a:ext>
          </a:extLst>
        </xdr:cNvPr>
        <xdr:cNvSpPr txBox="1"/>
      </xdr:nvSpPr>
      <xdr:spPr>
        <a:xfrm>
          <a:off x="20114883" y="524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77" name="直線コネクタ 576">
          <a:extLst>
            <a:ext uri="{FF2B5EF4-FFF2-40B4-BE49-F238E27FC236}">
              <a16:creationId xmlns:a16="http://schemas.microsoft.com/office/drawing/2014/main" id="{B28EC85A-217F-4412-93DC-898DA8DFB691}"/>
            </a:ext>
          </a:extLst>
        </xdr:cNvPr>
        <xdr:cNvCxnSpPr/>
      </xdr:nvCxnSpPr>
      <xdr:spPr>
        <a:xfrm>
          <a:off x="20005855" y="545803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5AFBF658-9C36-4CC2-909D-9DD9B70FAEED}"/>
            </a:ext>
          </a:extLst>
        </xdr:cNvPr>
        <xdr:cNvSpPr txBox="1"/>
      </xdr:nvSpPr>
      <xdr:spPr>
        <a:xfrm>
          <a:off x="20114883" y="642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9" name="フローチャート: 判断 578">
          <a:extLst>
            <a:ext uri="{FF2B5EF4-FFF2-40B4-BE49-F238E27FC236}">
              <a16:creationId xmlns:a16="http://schemas.microsoft.com/office/drawing/2014/main" id="{C35495FA-21E9-421F-B651-C513DC571986}"/>
            </a:ext>
          </a:extLst>
        </xdr:cNvPr>
        <xdr:cNvSpPr/>
      </xdr:nvSpPr>
      <xdr:spPr>
        <a:xfrm>
          <a:off x="20025983" y="6561254"/>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0" name="フローチャート: 判断 579">
          <a:extLst>
            <a:ext uri="{FF2B5EF4-FFF2-40B4-BE49-F238E27FC236}">
              <a16:creationId xmlns:a16="http://schemas.microsoft.com/office/drawing/2014/main" id="{27ADFBEA-0A40-4677-A0BC-2791F4CD3D40}"/>
            </a:ext>
          </a:extLst>
        </xdr:cNvPr>
        <xdr:cNvSpPr/>
      </xdr:nvSpPr>
      <xdr:spPr>
        <a:xfrm>
          <a:off x="19277642" y="6563423"/>
          <a:ext cx="83628"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1" name="フローチャート: 判断 580">
          <a:extLst>
            <a:ext uri="{FF2B5EF4-FFF2-40B4-BE49-F238E27FC236}">
              <a16:creationId xmlns:a16="http://schemas.microsoft.com/office/drawing/2014/main" id="{21716E7D-F19A-4E94-A001-5902F57D188B}"/>
            </a:ext>
          </a:extLst>
        </xdr:cNvPr>
        <xdr:cNvSpPr/>
      </xdr:nvSpPr>
      <xdr:spPr>
        <a:xfrm>
          <a:off x="18460528" y="657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2" name="フローチャート: 判断 581">
          <a:extLst>
            <a:ext uri="{FF2B5EF4-FFF2-40B4-BE49-F238E27FC236}">
              <a16:creationId xmlns:a16="http://schemas.microsoft.com/office/drawing/2014/main" id="{E026EAFD-2011-45BE-93D1-B96C04732D39}"/>
            </a:ext>
          </a:extLst>
        </xdr:cNvPr>
        <xdr:cNvSpPr/>
      </xdr:nvSpPr>
      <xdr:spPr>
        <a:xfrm>
          <a:off x="17661387" y="619274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3" name="フローチャート: 判断 582">
          <a:extLst>
            <a:ext uri="{FF2B5EF4-FFF2-40B4-BE49-F238E27FC236}">
              <a16:creationId xmlns:a16="http://schemas.microsoft.com/office/drawing/2014/main" id="{65DD80C2-0DA9-4DA6-995D-7E4A7B5182C3}"/>
            </a:ext>
          </a:extLst>
        </xdr:cNvPr>
        <xdr:cNvSpPr/>
      </xdr:nvSpPr>
      <xdr:spPr>
        <a:xfrm>
          <a:off x="16862245" y="6598359"/>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1015A99-569E-408F-9F86-E8CEB8B6AF62}"/>
            </a:ext>
          </a:extLst>
        </xdr:cNvPr>
        <xdr:cNvSpPr txBox="1"/>
      </xdr:nvSpPr>
      <xdr:spPr>
        <a:xfrm>
          <a:off x="199042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90D7A75-B6AE-4432-8F8F-D69D8B84634E}"/>
            </a:ext>
          </a:extLst>
        </xdr:cNvPr>
        <xdr:cNvSpPr txBox="1"/>
      </xdr:nvSpPr>
      <xdr:spPr>
        <a:xfrm>
          <a:off x="19147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6D048FE-6233-4431-8832-69287CBA9DB0}"/>
            </a:ext>
          </a:extLst>
        </xdr:cNvPr>
        <xdr:cNvSpPr txBox="1"/>
      </xdr:nvSpPr>
      <xdr:spPr>
        <a:xfrm>
          <a:off x="1833880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08E8CB4-1C09-457F-A804-7E2C7B471246}"/>
            </a:ext>
          </a:extLst>
        </xdr:cNvPr>
        <xdr:cNvSpPr txBox="1"/>
      </xdr:nvSpPr>
      <xdr:spPr>
        <a:xfrm>
          <a:off x="1753965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2A0DFD6-7676-4570-AB65-4E7E3E844BA2}"/>
            </a:ext>
          </a:extLst>
        </xdr:cNvPr>
        <xdr:cNvSpPr txBox="1"/>
      </xdr:nvSpPr>
      <xdr:spPr>
        <a:xfrm>
          <a:off x="1673189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91515</xdr:rowOff>
    </xdr:from>
    <xdr:to>
      <xdr:col>116</xdr:col>
      <xdr:colOff>114300</xdr:colOff>
      <xdr:row>41</xdr:row>
      <xdr:rowOff>21665</xdr:rowOff>
    </xdr:to>
    <xdr:sp macro="" textlink="">
      <xdr:nvSpPr>
        <xdr:cNvPr id="589" name="楕円 588">
          <a:extLst>
            <a:ext uri="{FF2B5EF4-FFF2-40B4-BE49-F238E27FC236}">
              <a16:creationId xmlns:a16="http://schemas.microsoft.com/office/drawing/2014/main" id="{FA14D558-A518-4A85-A69F-8671E8A7691E}"/>
            </a:ext>
          </a:extLst>
        </xdr:cNvPr>
        <xdr:cNvSpPr/>
      </xdr:nvSpPr>
      <xdr:spPr>
        <a:xfrm>
          <a:off x="20025983" y="665621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69942</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6E662B5B-C53D-4653-A7D8-66522A6E5398}"/>
            </a:ext>
          </a:extLst>
        </xdr:cNvPr>
        <xdr:cNvSpPr txBox="1"/>
      </xdr:nvSpPr>
      <xdr:spPr>
        <a:xfrm>
          <a:off x="20114883" y="66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93090</xdr:rowOff>
    </xdr:from>
    <xdr:to>
      <xdr:col>112</xdr:col>
      <xdr:colOff>38100</xdr:colOff>
      <xdr:row>41</xdr:row>
      <xdr:rowOff>23240</xdr:rowOff>
    </xdr:to>
    <xdr:sp macro="" textlink="">
      <xdr:nvSpPr>
        <xdr:cNvPr id="591" name="楕円 590">
          <a:extLst>
            <a:ext uri="{FF2B5EF4-FFF2-40B4-BE49-F238E27FC236}">
              <a16:creationId xmlns:a16="http://schemas.microsoft.com/office/drawing/2014/main" id="{32FD196E-A547-4EB1-A265-D315702A5EA9}"/>
            </a:ext>
          </a:extLst>
        </xdr:cNvPr>
        <xdr:cNvSpPr/>
      </xdr:nvSpPr>
      <xdr:spPr>
        <a:xfrm>
          <a:off x="19277642" y="6657792"/>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142315</xdr:rowOff>
    </xdr:from>
    <xdr:to>
      <xdr:col>116</xdr:col>
      <xdr:colOff>63500</xdr:colOff>
      <xdr:row>40</xdr:row>
      <xdr:rowOff>143890</xdr:rowOff>
    </xdr:to>
    <xdr:cxnSp macro="">
      <xdr:nvCxnSpPr>
        <xdr:cNvPr id="592" name="直線コネクタ 591">
          <a:extLst>
            <a:ext uri="{FF2B5EF4-FFF2-40B4-BE49-F238E27FC236}">
              <a16:creationId xmlns:a16="http://schemas.microsoft.com/office/drawing/2014/main" id="{D2F91E53-EE37-49E4-898E-8D52C6F45F8E}"/>
            </a:ext>
          </a:extLst>
        </xdr:cNvPr>
        <xdr:cNvCxnSpPr/>
      </xdr:nvCxnSpPr>
      <xdr:spPr>
        <a:xfrm flipV="1">
          <a:off x="19319815" y="6707017"/>
          <a:ext cx="756968"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95898</xdr:rowOff>
    </xdr:from>
    <xdr:to>
      <xdr:col>107</xdr:col>
      <xdr:colOff>101600</xdr:colOff>
      <xdr:row>41</xdr:row>
      <xdr:rowOff>26048</xdr:rowOff>
    </xdr:to>
    <xdr:sp macro="" textlink="">
      <xdr:nvSpPr>
        <xdr:cNvPr id="593" name="楕円 592">
          <a:extLst>
            <a:ext uri="{FF2B5EF4-FFF2-40B4-BE49-F238E27FC236}">
              <a16:creationId xmlns:a16="http://schemas.microsoft.com/office/drawing/2014/main" id="{35C8F8EF-BAF6-4220-BF49-9CE2681034CA}"/>
            </a:ext>
          </a:extLst>
        </xdr:cNvPr>
        <xdr:cNvSpPr/>
      </xdr:nvSpPr>
      <xdr:spPr>
        <a:xfrm>
          <a:off x="18460528" y="666060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143890</xdr:rowOff>
    </xdr:from>
    <xdr:to>
      <xdr:col>111</xdr:col>
      <xdr:colOff>177800</xdr:colOff>
      <xdr:row>40</xdr:row>
      <xdr:rowOff>146698</xdr:rowOff>
    </xdr:to>
    <xdr:cxnSp macro="">
      <xdr:nvCxnSpPr>
        <xdr:cNvPr id="594" name="直線コネクタ 593">
          <a:extLst>
            <a:ext uri="{FF2B5EF4-FFF2-40B4-BE49-F238E27FC236}">
              <a16:creationId xmlns:a16="http://schemas.microsoft.com/office/drawing/2014/main" id="{FD8E1EC5-A46D-4BCB-B08E-F235B1A85272}"/>
            </a:ext>
          </a:extLst>
        </xdr:cNvPr>
        <xdr:cNvCxnSpPr/>
      </xdr:nvCxnSpPr>
      <xdr:spPr>
        <a:xfrm flipV="1">
          <a:off x="18511328" y="6708592"/>
          <a:ext cx="808487"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96252</xdr:rowOff>
    </xdr:from>
    <xdr:to>
      <xdr:col>102</xdr:col>
      <xdr:colOff>165100</xdr:colOff>
      <xdr:row>41</xdr:row>
      <xdr:rowOff>26402</xdr:rowOff>
    </xdr:to>
    <xdr:sp macro="" textlink="">
      <xdr:nvSpPr>
        <xdr:cNvPr id="595" name="楕円 594">
          <a:extLst>
            <a:ext uri="{FF2B5EF4-FFF2-40B4-BE49-F238E27FC236}">
              <a16:creationId xmlns:a16="http://schemas.microsoft.com/office/drawing/2014/main" id="{2F09D189-75A3-4BA3-ADEC-F59DED407492}"/>
            </a:ext>
          </a:extLst>
        </xdr:cNvPr>
        <xdr:cNvSpPr/>
      </xdr:nvSpPr>
      <xdr:spPr>
        <a:xfrm>
          <a:off x="17661387" y="666095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146698</xdr:rowOff>
    </xdr:from>
    <xdr:to>
      <xdr:col>107</xdr:col>
      <xdr:colOff>50800</xdr:colOff>
      <xdr:row>40</xdr:row>
      <xdr:rowOff>147052</xdr:rowOff>
    </xdr:to>
    <xdr:cxnSp macro="">
      <xdr:nvCxnSpPr>
        <xdr:cNvPr id="596" name="直線コネクタ 595">
          <a:extLst>
            <a:ext uri="{FF2B5EF4-FFF2-40B4-BE49-F238E27FC236}">
              <a16:creationId xmlns:a16="http://schemas.microsoft.com/office/drawing/2014/main" id="{C79CFF80-E26B-4691-B5B9-E486214539A6}"/>
            </a:ext>
          </a:extLst>
        </xdr:cNvPr>
        <xdr:cNvCxnSpPr/>
      </xdr:nvCxnSpPr>
      <xdr:spPr>
        <a:xfrm flipV="1">
          <a:off x="17712187" y="6711400"/>
          <a:ext cx="799141"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97" name="n_1aveValue【一般廃棄物処理施設】&#10;一人当たり有形固定資産（償却資産）額">
          <a:extLst>
            <a:ext uri="{FF2B5EF4-FFF2-40B4-BE49-F238E27FC236}">
              <a16:creationId xmlns:a16="http://schemas.microsoft.com/office/drawing/2014/main" id="{20C0CFF6-14AA-4106-BA34-4D98A854FE99}"/>
            </a:ext>
          </a:extLst>
        </xdr:cNvPr>
        <xdr:cNvSpPr txBox="1"/>
      </xdr:nvSpPr>
      <xdr:spPr>
        <a:xfrm>
          <a:off x="19034208" y="635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98" name="n_2aveValue【一般廃棄物処理施設】&#10;一人当たり有形固定資産（償却資産）額">
          <a:extLst>
            <a:ext uri="{FF2B5EF4-FFF2-40B4-BE49-F238E27FC236}">
              <a16:creationId xmlns:a16="http://schemas.microsoft.com/office/drawing/2014/main" id="{72CEF0B1-C593-4683-9932-B318444744B0}"/>
            </a:ext>
          </a:extLst>
        </xdr:cNvPr>
        <xdr:cNvSpPr txBox="1"/>
      </xdr:nvSpPr>
      <xdr:spPr>
        <a:xfrm>
          <a:off x="18247767" y="636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99" name="n_3aveValue【一般廃棄物処理施設】&#10;一人当たり有形固定資産（償却資産）額">
          <a:extLst>
            <a:ext uri="{FF2B5EF4-FFF2-40B4-BE49-F238E27FC236}">
              <a16:creationId xmlns:a16="http://schemas.microsoft.com/office/drawing/2014/main" id="{D8D2A84E-5CB4-46F0-B242-B8763A139799}"/>
            </a:ext>
          </a:extLst>
        </xdr:cNvPr>
        <xdr:cNvSpPr txBox="1"/>
      </xdr:nvSpPr>
      <xdr:spPr>
        <a:xfrm>
          <a:off x="17430653" y="597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FFDCDC49-97E1-4923-9614-DF674B538578}"/>
            </a:ext>
          </a:extLst>
        </xdr:cNvPr>
        <xdr:cNvSpPr txBox="1"/>
      </xdr:nvSpPr>
      <xdr:spPr>
        <a:xfrm>
          <a:off x="16663828" y="63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14367</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F50C1321-957E-468F-B7D2-22F89641C042}"/>
            </a:ext>
          </a:extLst>
        </xdr:cNvPr>
        <xdr:cNvSpPr txBox="1"/>
      </xdr:nvSpPr>
      <xdr:spPr>
        <a:xfrm>
          <a:off x="19066524" y="674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17175</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5578D7FA-33A3-4B0D-9B82-EC8E532C14FB}"/>
            </a:ext>
          </a:extLst>
        </xdr:cNvPr>
        <xdr:cNvSpPr txBox="1"/>
      </xdr:nvSpPr>
      <xdr:spPr>
        <a:xfrm>
          <a:off x="18280083" y="67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17529</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6971AA36-781B-47C9-B565-701119A381E0}"/>
            </a:ext>
          </a:extLst>
        </xdr:cNvPr>
        <xdr:cNvSpPr txBox="1"/>
      </xdr:nvSpPr>
      <xdr:spPr>
        <a:xfrm>
          <a:off x="17462969" y="67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56AB734E-10EC-4E6B-B3AE-3E538420DC40}"/>
            </a:ext>
          </a:extLst>
        </xdr:cNvPr>
        <xdr:cNvSpPr/>
      </xdr:nvSpPr>
      <xdr:spPr>
        <a:xfrm>
          <a:off x="11277840" y="7662413"/>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EDBD3FF6-ACBD-452C-9DB8-A87F3D60FCD4}"/>
            </a:ext>
          </a:extLst>
        </xdr:cNvPr>
        <xdr:cNvSpPr/>
      </xdr:nvSpPr>
      <xdr:spPr>
        <a:xfrm>
          <a:off x="11386868"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3E63A83-6E6E-4C9C-BBCA-F2FF14508590}"/>
            </a:ext>
          </a:extLst>
        </xdr:cNvPr>
        <xdr:cNvSpPr/>
      </xdr:nvSpPr>
      <xdr:spPr>
        <a:xfrm>
          <a:off x="11386868"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12CB69B6-73CF-4035-A0EC-E851544E9E35}"/>
            </a:ext>
          </a:extLst>
        </xdr:cNvPr>
        <xdr:cNvSpPr/>
      </xdr:nvSpPr>
      <xdr:spPr>
        <a:xfrm>
          <a:off x="1231300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80A9C267-6886-43FC-8C95-ADFDDD5F7654}"/>
            </a:ext>
          </a:extLst>
        </xdr:cNvPr>
        <xdr:cNvSpPr/>
      </xdr:nvSpPr>
      <xdr:spPr>
        <a:xfrm>
          <a:off x="1231300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3585AE90-3771-496A-9B71-D1C98F7266DD}"/>
            </a:ext>
          </a:extLst>
        </xdr:cNvPr>
        <xdr:cNvSpPr/>
      </xdr:nvSpPr>
      <xdr:spPr>
        <a:xfrm>
          <a:off x="1334817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34A3F433-C372-44D4-AF07-13B6DDDE34BC}"/>
            </a:ext>
          </a:extLst>
        </xdr:cNvPr>
        <xdr:cNvSpPr/>
      </xdr:nvSpPr>
      <xdr:spPr>
        <a:xfrm>
          <a:off x="1334817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734E6F31-B0D5-40DD-B357-2577F1109DEA}"/>
            </a:ext>
          </a:extLst>
        </xdr:cNvPr>
        <xdr:cNvSpPr/>
      </xdr:nvSpPr>
      <xdr:spPr>
        <a:xfrm>
          <a:off x="11277840" y="8752576"/>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E5D65B08-A680-4FF9-9F18-DD406F4037BC}"/>
            </a:ext>
          </a:extLst>
        </xdr:cNvPr>
        <xdr:cNvSpPr txBox="1"/>
      </xdr:nvSpPr>
      <xdr:spPr>
        <a:xfrm>
          <a:off x="11239740"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39F04547-0E16-4F96-BA4F-0CA856219C1D}"/>
            </a:ext>
          </a:extLst>
        </xdr:cNvPr>
        <xdr:cNvCxnSpPr/>
      </xdr:nvCxnSpPr>
      <xdr:spPr>
        <a:xfrm>
          <a:off x="11277840" y="109404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B29B750A-222F-4C80-8716-93698BF857DB}"/>
            </a:ext>
          </a:extLst>
        </xdr:cNvPr>
        <xdr:cNvSpPr txBox="1"/>
      </xdr:nvSpPr>
      <xdr:spPr>
        <a:xfrm>
          <a:off x="10864576"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F1C08096-3ED7-4BB3-BA3B-DAFDB499B4FF}"/>
            </a:ext>
          </a:extLst>
        </xdr:cNvPr>
        <xdr:cNvCxnSpPr/>
      </xdr:nvCxnSpPr>
      <xdr:spPr>
        <a:xfrm>
          <a:off x="11277840" y="1062897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F34E9553-5B65-41BB-90E7-DDDE29260B2A}"/>
            </a:ext>
          </a:extLst>
        </xdr:cNvPr>
        <xdr:cNvSpPr txBox="1"/>
      </xdr:nvSpPr>
      <xdr:spPr>
        <a:xfrm>
          <a:off x="10864576" y="104943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F042BDAA-4001-4BE0-B775-7E0C1AC8813A}"/>
            </a:ext>
          </a:extLst>
        </xdr:cNvPr>
        <xdr:cNvCxnSpPr/>
      </xdr:nvCxnSpPr>
      <xdr:spPr>
        <a:xfrm>
          <a:off x="11277840" y="1031750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3CB8AC3F-D1B7-420B-81E9-DB052446684A}"/>
            </a:ext>
          </a:extLst>
        </xdr:cNvPr>
        <xdr:cNvSpPr txBox="1"/>
      </xdr:nvSpPr>
      <xdr:spPr>
        <a:xfrm>
          <a:off x="10910724" y="1017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E4820674-0301-4236-A639-3D151591FA96}"/>
            </a:ext>
          </a:extLst>
        </xdr:cNvPr>
        <xdr:cNvCxnSpPr/>
      </xdr:nvCxnSpPr>
      <xdr:spPr>
        <a:xfrm>
          <a:off x="11277840" y="1000602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461D8B40-84BE-4E33-9371-A9A2B36602F6}"/>
            </a:ext>
          </a:extLst>
        </xdr:cNvPr>
        <xdr:cNvSpPr txBox="1"/>
      </xdr:nvSpPr>
      <xdr:spPr>
        <a:xfrm>
          <a:off x="10910724" y="9863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897A9221-F84A-4539-AA74-EEA4D19E990F}"/>
            </a:ext>
          </a:extLst>
        </xdr:cNvPr>
        <xdr:cNvCxnSpPr/>
      </xdr:nvCxnSpPr>
      <xdr:spPr>
        <a:xfrm>
          <a:off x="11277840" y="968700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254607A6-1545-42DB-BB6B-A8BCB5D6D235}"/>
            </a:ext>
          </a:extLst>
        </xdr:cNvPr>
        <xdr:cNvSpPr txBox="1"/>
      </xdr:nvSpPr>
      <xdr:spPr>
        <a:xfrm>
          <a:off x="10910724" y="95523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448FF27-CE0D-454D-8DB6-A98D9BC1F441}"/>
            </a:ext>
          </a:extLst>
        </xdr:cNvPr>
        <xdr:cNvCxnSpPr/>
      </xdr:nvCxnSpPr>
      <xdr:spPr>
        <a:xfrm>
          <a:off x="11277840" y="937552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ED5C874D-0B4F-432F-8177-F8A98CB89EFE}"/>
            </a:ext>
          </a:extLst>
        </xdr:cNvPr>
        <xdr:cNvSpPr txBox="1"/>
      </xdr:nvSpPr>
      <xdr:spPr>
        <a:xfrm>
          <a:off x="10910724" y="9240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5A58A1B8-AE06-46A6-9C79-EC268EC072CA}"/>
            </a:ext>
          </a:extLst>
        </xdr:cNvPr>
        <xdr:cNvCxnSpPr/>
      </xdr:nvCxnSpPr>
      <xdr:spPr>
        <a:xfrm>
          <a:off x="11277840" y="906405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F4F68F57-03B8-4646-AB60-F0BCEF2D6A84}"/>
            </a:ext>
          </a:extLst>
        </xdr:cNvPr>
        <xdr:cNvSpPr txBox="1"/>
      </xdr:nvSpPr>
      <xdr:spPr>
        <a:xfrm>
          <a:off x="10974844" y="8929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C334B433-1806-4713-8B0C-D2D934F495AB}"/>
            </a:ext>
          </a:extLst>
        </xdr:cNvPr>
        <xdr:cNvCxnSpPr/>
      </xdr:nvCxnSpPr>
      <xdr:spPr>
        <a:xfrm>
          <a:off x="11277840" y="87525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E620E7F1-9056-477D-A632-6B70777CE7FE}"/>
            </a:ext>
          </a:extLst>
        </xdr:cNvPr>
        <xdr:cNvSpPr/>
      </xdr:nvSpPr>
      <xdr:spPr>
        <a:xfrm>
          <a:off x="11277840" y="8752576"/>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37EAF23-A959-4F24-A8AA-99E73FDB9CFC}"/>
            </a:ext>
          </a:extLst>
        </xdr:cNvPr>
        <xdr:cNvCxnSpPr/>
      </xdr:nvCxnSpPr>
      <xdr:spPr>
        <a:xfrm flipV="1">
          <a:off x="14791270" y="9270408"/>
          <a:ext cx="0" cy="135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B29CF51E-F2B7-43A0-9DA5-6A491F0ECE9F}"/>
            </a:ext>
          </a:extLst>
        </xdr:cNvPr>
        <xdr:cNvSpPr txBox="1"/>
      </xdr:nvSpPr>
      <xdr:spPr>
        <a:xfrm>
          <a:off x="14830006" y="106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1D58072C-F828-4902-B653-C357A94D789D}"/>
            </a:ext>
          </a:extLst>
        </xdr:cNvPr>
        <xdr:cNvCxnSpPr/>
      </xdr:nvCxnSpPr>
      <xdr:spPr>
        <a:xfrm>
          <a:off x="14703006" y="106289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906C9FF0-65C5-4051-8054-FC8CF037D002}"/>
            </a:ext>
          </a:extLst>
        </xdr:cNvPr>
        <xdr:cNvSpPr txBox="1"/>
      </xdr:nvSpPr>
      <xdr:spPr>
        <a:xfrm>
          <a:off x="14830006" y="90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3" name="直線コネクタ 632">
          <a:extLst>
            <a:ext uri="{FF2B5EF4-FFF2-40B4-BE49-F238E27FC236}">
              <a16:creationId xmlns:a16="http://schemas.microsoft.com/office/drawing/2014/main" id="{B9D9D0A7-8062-4316-951A-76B62EFAD6E6}"/>
            </a:ext>
          </a:extLst>
        </xdr:cNvPr>
        <xdr:cNvCxnSpPr/>
      </xdr:nvCxnSpPr>
      <xdr:spPr>
        <a:xfrm>
          <a:off x="14703006" y="927040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31760B65-FD28-49DB-B6C6-CA4F979852F8}"/>
            </a:ext>
          </a:extLst>
        </xdr:cNvPr>
        <xdr:cNvSpPr txBox="1"/>
      </xdr:nvSpPr>
      <xdr:spPr>
        <a:xfrm>
          <a:off x="14830006" y="979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5" name="フローチャート: 判断 634">
          <a:extLst>
            <a:ext uri="{FF2B5EF4-FFF2-40B4-BE49-F238E27FC236}">
              <a16:creationId xmlns:a16="http://schemas.microsoft.com/office/drawing/2014/main" id="{10E53D91-96C2-4BA3-B11B-6D21ECEB7E13}"/>
            </a:ext>
          </a:extLst>
        </xdr:cNvPr>
        <xdr:cNvSpPr/>
      </xdr:nvSpPr>
      <xdr:spPr>
        <a:xfrm>
          <a:off x="14741106" y="9817450"/>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36" name="フローチャート: 判断 635">
          <a:extLst>
            <a:ext uri="{FF2B5EF4-FFF2-40B4-BE49-F238E27FC236}">
              <a16:creationId xmlns:a16="http://schemas.microsoft.com/office/drawing/2014/main" id="{9504C934-415F-4EC2-A98B-A3BE1912BDC9}"/>
            </a:ext>
          </a:extLst>
        </xdr:cNvPr>
        <xdr:cNvSpPr/>
      </xdr:nvSpPr>
      <xdr:spPr>
        <a:xfrm>
          <a:off x="13974792" y="976030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37" name="フローチャート: 判断 636">
          <a:extLst>
            <a:ext uri="{FF2B5EF4-FFF2-40B4-BE49-F238E27FC236}">
              <a16:creationId xmlns:a16="http://schemas.microsoft.com/office/drawing/2014/main" id="{FF2A2AAA-6C21-4B17-AC7F-4C811D57B2E5}"/>
            </a:ext>
          </a:extLst>
        </xdr:cNvPr>
        <xdr:cNvSpPr/>
      </xdr:nvSpPr>
      <xdr:spPr>
        <a:xfrm>
          <a:off x="13175651" y="9747237"/>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38" name="フローチャート: 判断 637">
          <a:extLst>
            <a:ext uri="{FF2B5EF4-FFF2-40B4-BE49-F238E27FC236}">
              <a16:creationId xmlns:a16="http://schemas.microsoft.com/office/drawing/2014/main" id="{10BCE4AB-D3E7-4BA9-9F07-73132C33B753}"/>
            </a:ext>
          </a:extLst>
        </xdr:cNvPr>
        <xdr:cNvSpPr/>
      </xdr:nvSpPr>
      <xdr:spPr>
        <a:xfrm>
          <a:off x="12376509" y="9704782"/>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9" name="フローチャート: 判断 638">
          <a:extLst>
            <a:ext uri="{FF2B5EF4-FFF2-40B4-BE49-F238E27FC236}">
              <a16:creationId xmlns:a16="http://schemas.microsoft.com/office/drawing/2014/main" id="{154FEFA2-F7FA-4E06-841D-4E46FFA4E487}"/>
            </a:ext>
          </a:extLst>
        </xdr:cNvPr>
        <xdr:cNvSpPr/>
      </xdr:nvSpPr>
      <xdr:spPr>
        <a:xfrm>
          <a:off x="11559396" y="97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49D7BBF1-FF98-4B6E-AF67-132F51C8884C}"/>
            </a:ext>
          </a:extLst>
        </xdr:cNvPr>
        <xdr:cNvSpPr txBox="1"/>
      </xdr:nvSpPr>
      <xdr:spPr>
        <a:xfrm>
          <a:off x="1461937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CD64737-DCB7-4F8E-8620-66A506B12537}"/>
            </a:ext>
          </a:extLst>
        </xdr:cNvPr>
        <xdr:cNvSpPr txBox="1"/>
      </xdr:nvSpPr>
      <xdr:spPr>
        <a:xfrm>
          <a:off x="1385306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E3CEDB8-57CC-4813-9407-0A796650928E}"/>
            </a:ext>
          </a:extLst>
        </xdr:cNvPr>
        <xdr:cNvSpPr txBox="1"/>
      </xdr:nvSpPr>
      <xdr:spPr>
        <a:xfrm>
          <a:off x="13053923"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DD82779-B52A-47F2-ABCC-9CBEFA63A1E1}"/>
            </a:ext>
          </a:extLst>
        </xdr:cNvPr>
        <xdr:cNvSpPr txBox="1"/>
      </xdr:nvSpPr>
      <xdr:spPr>
        <a:xfrm>
          <a:off x="1224615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1466608-7E5C-4BD4-9DAD-62CE6AB0A299}"/>
            </a:ext>
          </a:extLst>
        </xdr:cNvPr>
        <xdr:cNvSpPr txBox="1"/>
      </xdr:nvSpPr>
      <xdr:spPr>
        <a:xfrm>
          <a:off x="1143766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24312</xdr:rowOff>
    </xdr:from>
    <xdr:to>
      <xdr:col>85</xdr:col>
      <xdr:colOff>177800</xdr:colOff>
      <xdr:row>59</xdr:row>
      <xdr:rowOff>125912</xdr:rowOff>
    </xdr:to>
    <xdr:sp macro="" textlink="">
      <xdr:nvSpPr>
        <xdr:cNvPr id="645" name="楕円 644">
          <a:extLst>
            <a:ext uri="{FF2B5EF4-FFF2-40B4-BE49-F238E27FC236}">
              <a16:creationId xmlns:a16="http://schemas.microsoft.com/office/drawing/2014/main" id="{A107F284-BEB2-43D9-9B91-C1E36B72163C}"/>
            </a:ext>
          </a:extLst>
        </xdr:cNvPr>
        <xdr:cNvSpPr/>
      </xdr:nvSpPr>
      <xdr:spPr>
        <a:xfrm>
          <a:off x="14741106" y="9703150"/>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47189</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73DEABE0-4022-4EBA-8452-2348405EB021}"/>
            </a:ext>
          </a:extLst>
        </xdr:cNvPr>
        <xdr:cNvSpPr txBox="1"/>
      </xdr:nvSpPr>
      <xdr:spPr>
        <a:xfrm>
          <a:off x="14830006" y="95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647" name="楕円 646">
          <a:extLst>
            <a:ext uri="{FF2B5EF4-FFF2-40B4-BE49-F238E27FC236}">
              <a16:creationId xmlns:a16="http://schemas.microsoft.com/office/drawing/2014/main" id="{6862D504-B4EF-400C-97CD-1EA31AEE3707}"/>
            </a:ext>
          </a:extLst>
        </xdr:cNvPr>
        <xdr:cNvSpPr/>
      </xdr:nvSpPr>
      <xdr:spPr>
        <a:xfrm>
          <a:off x="13974792" y="963395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59</xdr:row>
      <xdr:rowOff>75112</xdr:rowOff>
    </xdr:to>
    <xdr:cxnSp macro="">
      <xdr:nvCxnSpPr>
        <xdr:cNvPr id="648" name="直線コネクタ 647">
          <a:extLst>
            <a:ext uri="{FF2B5EF4-FFF2-40B4-BE49-F238E27FC236}">
              <a16:creationId xmlns:a16="http://schemas.microsoft.com/office/drawing/2014/main" id="{8941836A-0D0D-4C1B-AC50-AE95218A1647}"/>
            </a:ext>
          </a:extLst>
        </xdr:cNvPr>
        <xdr:cNvCxnSpPr/>
      </xdr:nvCxnSpPr>
      <xdr:spPr>
        <a:xfrm>
          <a:off x="14025592" y="9676127"/>
          <a:ext cx="766314" cy="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49" name="楕円 648">
          <a:extLst>
            <a:ext uri="{FF2B5EF4-FFF2-40B4-BE49-F238E27FC236}">
              <a16:creationId xmlns:a16="http://schemas.microsoft.com/office/drawing/2014/main" id="{A5B8FE67-E77F-4031-BBD3-27923409C047}"/>
            </a:ext>
          </a:extLst>
        </xdr:cNvPr>
        <xdr:cNvSpPr/>
      </xdr:nvSpPr>
      <xdr:spPr>
        <a:xfrm>
          <a:off x="13175651" y="967314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37556</xdr:rowOff>
    </xdr:to>
    <xdr:cxnSp macro="">
      <xdr:nvCxnSpPr>
        <xdr:cNvPr id="650" name="直線コネクタ 649">
          <a:extLst>
            <a:ext uri="{FF2B5EF4-FFF2-40B4-BE49-F238E27FC236}">
              <a16:creationId xmlns:a16="http://schemas.microsoft.com/office/drawing/2014/main" id="{4BA78AAB-9297-49F7-9D54-505775A1A75C}"/>
            </a:ext>
          </a:extLst>
        </xdr:cNvPr>
        <xdr:cNvCxnSpPr/>
      </xdr:nvCxnSpPr>
      <xdr:spPr>
        <a:xfrm flipV="1">
          <a:off x="13226451" y="9676127"/>
          <a:ext cx="799141"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51" name="楕円 650">
          <a:extLst>
            <a:ext uri="{FF2B5EF4-FFF2-40B4-BE49-F238E27FC236}">
              <a16:creationId xmlns:a16="http://schemas.microsoft.com/office/drawing/2014/main" id="{B06BD9E6-BB22-46EF-B5F7-56A4121BF840}"/>
            </a:ext>
          </a:extLst>
        </xdr:cNvPr>
        <xdr:cNvSpPr/>
      </xdr:nvSpPr>
      <xdr:spPr>
        <a:xfrm>
          <a:off x="12376509" y="9673142"/>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37556</xdr:rowOff>
    </xdr:to>
    <xdr:cxnSp macro="">
      <xdr:nvCxnSpPr>
        <xdr:cNvPr id="652" name="直線コネクタ 651">
          <a:extLst>
            <a:ext uri="{FF2B5EF4-FFF2-40B4-BE49-F238E27FC236}">
              <a16:creationId xmlns:a16="http://schemas.microsoft.com/office/drawing/2014/main" id="{E72EFFD5-1F64-4250-883E-5315209534A1}"/>
            </a:ext>
          </a:extLst>
        </xdr:cNvPr>
        <xdr:cNvCxnSpPr/>
      </xdr:nvCxnSpPr>
      <xdr:spPr>
        <a:xfrm>
          <a:off x="12418682" y="9716394"/>
          <a:ext cx="8077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127181</xdr:rowOff>
    </xdr:from>
    <xdr:to>
      <xdr:col>67</xdr:col>
      <xdr:colOff>101600</xdr:colOff>
      <xdr:row>59</xdr:row>
      <xdr:rowOff>57331</xdr:rowOff>
    </xdr:to>
    <xdr:sp macro="" textlink="">
      <xdr:nvSpPr>
        <xdr:cNvPr id="653" name="楕円 652">
          <a:extLst>
            <a:ext uri="{FF2B5EF4-FFF2-40B4-BE49-F238E27FC236}">
              <a16:creationId xmlns:a16="http://schemas.microsoft.com/office/drawing/2014/main" id="{116A91EF-6AE7-43C9-B06F-137A7483CCC0}"/>
            </a:ext>
          </a:extLst>
        </xdr:cNvPr>
        <xdr:cNvSpPr/>
      </xdr:nvSpPr>
      <xdr:spPr>
        <a:xfrm>
          <a:off x="11559396" y="964211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6531</xdr:rowOff>
    </xdr:from>
    <xdr:to>
      <xdr:col>71</xdr:col>
      <xdr:colOff>177800</xdr:colOff>
      <xdr:row>59</xdr:row>
      <xdr:rowOff>37556</xdr:rowOff>
    </xdr:to>
    <xdr:cxnSp macro="">
      <xdr:nvCxnSpPr>
        <xdr:cNvPr id="654" name="直線コネクタ 653">
          <a:extLst>
            <a:ext uri="{FF2B5EF4-FFF2-40B4-BE49-F238E27FC236}">
              <a16:creationId xmlns:a16="http://schemas.microsoft.com/office/drawing/2014/main" id="{E267ABC0-A887-46EB-86E8-78D116049A1F}"/>
            </a:ext>
          </a:extLst>
        </xdr:cNvPr>
        <xdr:cNvCxnSpPr/>
      </xdr:nvCxnSpPr>
      <xdr:spPr>
        <a:xfrm>
          <a:off x="11610196" y="9685369"/>
          <a:ext cx="808486"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B6187202-3F89-4BDA-B061-C613629B64AB}"/>
            </a:ext>
          </a:extLst>
        </xdr:cNvPr>
        <xdr:cNvSpPr txBox="1"/>
      </xdr:nvSpPr>
      <xdr:spPr>
        <a:xfrm>
          <a:off x="13828308" y="984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F5A7BB97-91B1-439D-B01F-B3A93DBABF12}"/>
            </a:ext>
          </a:extLst>
        </xdr:cNvPr>
        <xdr:cNvSpPr txBox="1"/>
      </xdr:nvSpPr>
      <xdr:spPr>
        <a:xfrm>
          <a:off x="13041867" y="9839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16F65E5B-4197-4371-9283-90D951700615}"/>
            </a:ext>
          </a:extLst>
        </xdr:cNvPr>
        <xdr:cNvSpPr txBox="1"/>
      </xdr:nvSpPr>
      <xdr:spPr>
        <a:xfrm>
          <a:off x="12242725" y="979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810CB456-9856-438E-8B73-3CEEE51D5813}"/>
            </a:ext>
          </a:extLst>
        </xdr:cNvPr>
        <xdr:cNvSpPr txBox="1"/>
      </xdr:nvSpPr>
      <xdr:spPr>
        <a:xfrm>
          <a:off x="11425612" y="980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D5287F12-AEE8-4A8C-96E9-778EF4DDF6C6}"/>
            </a:ext>
          </a:extLst>
        </xdr:cNvPr>
        <xdr:cNvSpPr txBox="1"/>
      </xdr:nvSpPr>
      <xdr:spPr>
        <a:xfrm>
          <a:off x="13828308" y="9416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AD3BE973-65AC-42CE-8263-E35CA3E35027}"/>
            </a:ext>
          </a:extLst>
        </xdr:cNvPr>
        <xdr:cNvSpPr txBox="1"/>
      </xdr:nvSpPr>
      <xdr:spPr>
        <a:xfrm>
          <a:off x="13041867" y="945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88F655C2-C296-4CC5-9F10-56387B6646C8}"/>
            </a:ext>
          </a:extLst>
        </xdr:cNvPr>
        <xdr:cNvSpPr txBox="1"/>
      </xdr:nvSpPr>
      <xdr:spPr>
        <a:xfrm>
          <a:off x="12242725" y="945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73858</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F29834A-5C95-4A53-BACA-44BAB9E8C844}"/>
            </a:ext>
          </a:extLst>
        </xdr:cNvPr>
        <xdr:cNvSpPr txBox="1"/>
      </xdr:nvSpPr>
      <xdr:spPr>
        <a:xfrm>
          <a:off x="11425612" y="942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ECBA6BF1-236C-47EE-9B7F-6DEAF02B8196}"/>
            </a:ext>
          </a:extLst>
        </xdr:cNvPr>
        <xdr:cNvSpPr/>
      </xdr:nvSpPr>
      <xdr:spPr>
        <a:xfrm>
          <a:off x="16562717"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4CC1A528-4132-494D-80D5-F73A319D7111}"/>
            </a:ext>
          </a:extLst>
        </xdr:cNvPr>
        <xdr:cNvSpPr/>
      </xdr:nvSpPr>
      <xdr:spPr>
        <a:xfrm>
          <a:off x="1668971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F93D0742-EA80-4E9B-B082-678B91654747}"/>
            </a:ext>
          </a:extLst>
        </xdr:cNvPr>
        <xdr:cNvSpPr/>
      </xdr:nvSpPr>
      <xdr:spPr>
        <a:xfrm>
          <a:off x="1668971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3FEE3BC7-E6FC-4995-8F1B-0F99AEA26480}"/>
            </a:ext>
          </a:extLst>
        </xdr:cNvPr>
        <xdr:cNvSpPr/>
      </xdr:nvSpPr>
      <xdr:spPr>
        <a:xfrm>
          <a:off x="1759788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A997EC80-EDE0-43DD-98EC-AAE4FA14EC6D}"/>
            </a:ext>
          </a:extLst>
        </xdr:cNvPr>
        <xdr:cNvSpPr/>
      </xdr:nvSpPr>
      <xdr:spPr>
        <a:xfrm>
          <a:off x="1759788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2969A4D8-21C1-4B0F-A406-B8442F30040A}"/>
            </a:ext>
          </a:extLst>
        </xdr:cNvPr>
        <xdr:cNvSpPr/>
      </xdr:nvSpPr>
      <xdr:spPr>
        <a:xfrm>
          <a:off x="1863305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8F01E128-466F-4750-904B-4C659747BE3F}"/>
            </a:ext>
          </a:extLst>
        </xdr:cNvPr>
        <xdr:cNvSpPr/>
      </xdr:nvSpPr>
      <xdr:spPr>
        <a:xfrm>
          <a:off x="1863305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9E114DAF-772A-41BB-B8AC-29C30F11DEBC}"/>
            </a:ext>
          </a:extLst>
        </xdr:cNvPr>
        <xdr:cNvSpPr/>
      </xdr:nvSpPr>
      <xdr:spPr>
        <a:xfrm>
          <a:off x="16562717"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30CA0776-B6F5-48A5-A8FF-62C50B2F6056}"/>
            </a:ext>
          </a:extLst>
        </xdr:cNvPr>
        <xdr:cNvSpPr txBox="1"/>
      </xdr:nvSpPr>
      <xdr:spPr>
        <a:xfrm>
          <a:off x="16542589"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B914EF8E-D330-4C49-8B23-AC4CEF672289}"/>
            </a:ext>
          </a:extLst>
        </xdr:cNvPr>
        <xdr:cNvCxnSpPr/>
      </xdr:nvCxnSpPr>
      <xdr:spPr>
        <a:xfrm>
          <a:off x="16562717"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B1887EF1-2763-475A-8D9D-62FCCFE88858}"/>
            </a:ext>
          </a:extLst>
        </xdr:cNvPr>
        <xdr:cNvCxnSpPr/>
      </xdr:nvCxnSpPr>
      <xdr:spPr>
        <a:xfrm>
          <a:off x="16562717" y="105745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45BDC30B-D121-42AE-B79C-9AF237B8BA35}"/>
            </a:ext>
          </a:extLst>
        </xdr:cNvPr>
        <xdr:cNvSpPr txBox="1"/>
      </xdr:nvSpPr>
      <xdr:spPr>
        <a:xfrm>
          <a:off x="16149453"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31B45497-65B3-4319-BED7-E2D2FB9BF5D1}"/>
            </a:ext>
          </a:extLst>
        </xdr:cNvPr>
        <xdr:cNvCxnSpPr/>
      </xdr:nvCxnSpPr>
      <xdr:spPr>
        <a:xfrm>
          <a:off x="16562717" y="102086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625F48BB-9898-4C3E-B3A4-AE7CBD849127}"/>
            </a:ext>
          </a:extLst>
        </xdr:cNvPr>
        <xdr:cNvSpPr txBox="1"/>
      </xdr:nvSpPr>
      <xdr:spPr>
        <a:xfrm>
          <a:off x="16149453" y="100739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9DAB46D3-9B14-4C69-9B47-AAD8C26A9E4F}"/>
            </a:ext>
          </a:extLst>
        </xdr:cNvPr>
        <xdr:cNvCxnSpPr/>
      </xdr:nvCxnSpPr>
      <xdr:spPr>
        <a:xfrm>
          <a:off x="16562717" y="984274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4B8204EE-D8F2-4964-9556-415024335E46}"/>
            </a:ext>
          </a:extLst>
        </xdr:cNvPr>
        <xdr:cNvSpPr txBox="1"/>
      </xdr:nvSpPr>
      <xdr:spPr>
        <a:xfrm>
          <a:off x="16149453" y="97080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304F85EB-0C3D-4F51-B1FC-929871096A41}"/>
            </a:ext>
          </a:extLst>
        </xdr:cNvPr>
        <xdr:cNvCxnSpPr/>
      </xdr:nvCxnSpPr>
      <xdr:spPr>
        <a:xfrm>
          <a:off x="16562717" y="948438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457FD604-F234-4F67-BB22-9480175D5BB8}"/>
            </a:ext>
          </a:extLst>
        </xdr:cNvPr>
        <xdr:cNvSpPr txBox="1"/>
      </xdr:nvSpPr>
      <xdr:spPr>
        <a:xfrm>
          <a:off x="16149453" y="9349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94508BEA-ABBC-4650-9AE5-E2483ECFE298}"/>
            </a:ext>
          </a:extLst>
        </xdr:cNvPr>
        <xdr:cNvCxnSpPr/>
      </xdr:nvCxnSpPr>
      <xdr:spPr>
        <a:xfrm>
          <a:off x="16562717" y="911848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59CE16F8-9FBE-49F5-87CA-2C7C8FEAB06B}"/>
            </a:ext>
          </a:extLst>
        </xdr:cNvPr>
        <xdr:cNvSpPr txBox="1"/>
      </xdr:nvSpPr>
      <xdr:spPr>
        <a:xfrm>
          <a:off x="16149453" y="89838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32D73B04-1834-4BC4-98DC-35054688C2C3}"/>
            </a:ext>
          </a:extLst>
        </xdr:cNvPr>
        <xdr:cNvCxnSpPr/>
      </xdr:nvCxnSpPr>
      <xdr:spPr>
        <a:xfrm>
          <a:off x="16562717"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D6213A72-B332-4452-AD1B-2D18E5183AB4}"/>
            </a:ext>
          </a:extLst>
        </xdr:cNvPr>
        <xdr:cNvSpPr txBox="1"/>
      </xdr:nvSpPr>
      <xdr:spPr>
        <a:xfrm>
          <a:off x="16149453"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793970C6-209D-4544-995E-C6FDE32D7EEA}"/>
            </a:ext>
          </a:extLst>
        </xdr:cNvPr>
        <xdr:cNvSpPr/>
      </xdr:nvSpPr>
      <xdr:spPr>
        <a:xfrm>
          <a:off x="16562717"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6" name="直線コネクタ 685">
          <a:extLst>
            <a:ext uri="{FF2B5EF4-FFF2-40B4-BE49-F238E27FC236}">
              <a16:creationId xmlns:a16="http://schemas.microsoft.com/office/drawing/2014/main" id="{CBFF265E-5D61-431F-BD0F-3113E3A071B8}"/>
            </a:ext>
          </a:extLst>
        </xdr:cNvPr>
        <xdr:cNvCxnSpPr/>
      </xdr:nvCxnSpPr>
      <xdr:spPr>
        <a:xfrm flipV="1">
          <a:off x="20076147" y="9168010"/>
          <a:ext cx="0" cy="1395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BD8F7C1C-E9F1-4945-90CF-F52A7F54EA8D}"/>
            </a:ext>
          </a:extLst>
        </xdr:cNvPr>
        <xdr:cNvSpPr txBox="1"/>
      </xdr:nvSpPr>
      <xdr:spPr>
        <a:xfrm>
          <a:off x="20114883" y="105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8" name="直線コネクタ 687">
          <a:extLst>
            <a:ext uri="{FF2B5EF4-FFF2-40B4-BE49-F238E27FC236}">
              <a16:creationId xmlns:a16="http://schemas.microsoft.com/office/drawing/2014/main" id="{895ABDA2-C909-484A-9AFF-7B2AEB7DD304}"/>
            </a:ext>
          </a:extLst>
        </xdr:cNvPr>
        <xdr:cNvCxnSpPr/>
      </xdr:nvCxnSpPr>
      <xdr:spPr>
        <a:xfrm>
          <a:off x="20005855" y="1056311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59256DA7-18B3-4FF3-867E-CD9C44C1FE7F}"/>
            </a:ext>
          </a:extLst>
        </xdr:cNvPr>
        <xdr:cNvSpPr txBox="1"/>
      </xdr:nvSpPr>
      <xdr:spPr>
        <a:xfrm>
          <a:off x="20114883" y="895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0" name="直線コネクタ 689">
          <a:extLst>
            <a:ext uri="{FF2B5EF4-FFF2-40B4-BE49-F238E27FC236}">
              <a16:creationId xmlns:a16="http://schemas.microsoft.com/office/drawing/2014/main" id="{4179DA00-2FFE-4CF2-BBC8-5B21612CAD29}"/>
            </a:ext>
          </a:extLst>
        </xdr:cNvPr>
        <xdr:cNvCxnSpPr/>
      </xdr:nvCxnSpPr>
      <xdr:spPr>
        <a:xfrm>
          <a:off x="20005855" y="916801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BA77A3B3-14A7-4454-879F-099CB3E84C80}"/>
            </a:ext>
          </a:extLst>
        </xdr:cNvPr>
        <xdr:cNvSpPr txBox="1"/>
      </xdr:nvSpPr>
      <xdr:spPr>
        <a:xfrm>
          <a:off x="20114883" y="101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2" name="フローチャート: 判断 691">
          <a:extLst>
            <a:ext uri="{FF2B5EF4-FFF2-40B4-BE49-F238E27FC236}">
              <a16:creationId xmlns:a16="http://schemas.microsoft.com/office/drawing/2014/main" id="{7919A6C1-E06E-4B6B-B975-B824531CB2B5}"/>
            </a:ext>
          </a:extLst>
        </xdr:cNvPr>
        <xdr:cNvSpPr/>
      </xdr:nvSpPr>
      <xdr:spPr>
        <a:xfrm>
          <a:off x="20025983" y="1024166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3" name="フローチャート: 判断 692">
          <a:extLst>
            <a:ext uri="{FF2B5EF4-FFF2-40B4-BE49-F238E27FC236}">
              <a16:creationId xmlns:a16="http://schemas.microsoft.com/office/drawing/2014/main" id="{F6ECD2EB-BCFD-4CC2-B807-56B01C0724E8}"/>
            </a:ext>
          </a:extLst>
        </xdr:cNvPr>
        <xdr:cNvSpPr/>
      </xdr:nvSpPr>
      <xdr:spPr>
        <a:xfrm>
          <a:off x="19277642" y="1021880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4" name="フローチャート: 判断 693">
          <a:extLst>
            <a:ext uri="{FF2B5EF4-FFF2-40B4-BE49-F238E27FC236}">
              <a16:creationId xmlns:a16="http://schemas.microsoft.com/office/drawing/2014/main" id="{0D536830-CDAC-4971-917F-86F6E57D940F}"/>
            </a:ext>
          </a:extLst>
        </xdr:cNvPr>
        <xdr:cNvSpPr/>
      </xdr:nvSpPr>
      <xdr:spPr>
        <a:xfrm>
          <a:off x="18460528" y="1026452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5" name="フローチャート: 判断 694">
          <a:extLst>
            <a:ext uri="{FF2B5EF4-FFF2-40B4-BE49-F238E27FC236}">
              <a16:creationId xmlns:a16="http://schemas.microsoft.com/office/drawing/2014/main" id="{1E53B336-3ED1-49A0-85E6-36F89DE2B36F}"/>
            </a:ext>
          </a:extLst>
        </xdr:cNvPr>
        <xdr:cNvSpPr/>
      </xdr:nvSpPr>
      <xdr:spPr>
        <a:xfrm>
          <a:off x="17661387" y="1027214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6" name="フローチャート: 判断 695">
          <a:extLst>
            <a:ext uri="{FF2B5EF4-FFF2-40B4-BE49-F238E27FC236}">
              <a16:creationId xmlns:a16="http://schemas.microsoft.com/office/drawing/2014/main" id="{211966DE-8395-4402-8443-276F2F7F459F}"/>
            </a:ext>
          </a:extLst>
        </xdr:cNvPr>
        <xdr:cNvSpPr/>
      </xdr:nvSpPr>
      <xdr:spPr>
        <a:xfrm>
          <a:off x="16862245" y="10275953"/>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2DB23203-AABA-470F-B1F4-CD2156A2EAD7}"/>
            </a:ext>
          </a:extLst>
        </xdr:cNvPr>
        <xdr:cNvSpPr txBox="1"/>
      </xdr:nvSpPr>
      <xdr:spPr>
        <a:xfrm>
          <a:off x="199042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1177888E-71BB-47DF-A8CB-F23E3279CD30}"/>
            </a:ext>
          </a:extLst>
        </xdr:cNvPr>
        <xdr:cNvSpPr txBox="1"/>
      </xdr:nvSpPr>
      <xdr:spPr>
        <a:xfrm>
          <a:off x="19147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12727BA-E2D5-4761-BF96-68C146F5D69B}"/>
            </a:ext>
          </a:extLst>
        </xdr:cNvPr>
        <xdr:cNvSpPr txBox="1"/>
      </xdr:nvSpPr>
      <xdr:spPr>
        <a:xfrm>
          <a:off x="1833880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6A991D7-D6A4-472C-9C34-838C9998079D}"/>
            </a:ext>
          </a:extLst>
        </xdr:cNvPr>
        <xdr:cNvSpPr txBox="1"/>
      </xdr:nvSpPr>
      <xdr:spPr>
        <a:xfrm>
          <a:off x="1753965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5651E5F-778C-4DE2-9CA5-132ED49C0644}"/>
            </a:ext>
          </a:extLst>
        </xdr:cNvPr>
        <xdr:cNvSpPr txBox="1"/>
      </xdr:nvSpPr>
      <xdr:spPr>
        <a:xfrm>
          <a:off x="1673189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2" name="楕円 701">
          <a:extLst>
            <a:ext uri="{FF2B5EF4-FFF2-40B4-BE49-F238E27FC236}">
              <a16:creationId xmlns:a16="http://schemas.microsoft.com/office/drawing/2014/main" id="{D8080ED3-C6A9-4A93-9350-B3E585C1B7D5}"/>
            </a:ext>
          </a:extLst>
        </xdr:cNvPr>
        <xdr:cNvSpPr/>
      </xdr:nvSpPr>
      <xdr:spPr>
        <a:xfrm>
          <a:off x="20025983" y="1031405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45C6224D-ECF6-4A98-8499-35824D9B457B}"/>
            </a:ext>
          </a:extLst>
        </xdr:cNvPr>
        <xdr:cNvSpPr txBox="1"/>
      </xdr:nvSpPr>
      <xdr:spPr>
        <a:xfrm>
          <a:off x="20114883" y="1029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704" name="楕円 703">
          <a:extLst>
            <a:ext uri="{FF2B5EF4-FFF2-40B4-BE49-F238E27FC236}">
              <a16:creationId xmlns:a16="http://schemas.microsoft.com/office/drawing/2014/main" id="{25F56A15-29A3-4E07-955C-520D94086549}"/>
            </a:ext>
          </a:extLst>
        </xdr:cNvPr>
        <xdr:cNvSpPr/>
      </xdr:nvSpPr>
      <xdr:spPr>
        <a:xfrm>
          <a:off x="19277642" y="10317863"/>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26670</xdr:rowOff>
    </xdr:to>
    <xdr:cxnSp macro="">
      <xdr:nvCxnSpPr>
        <xdr:cNvPr id="705" name="直線コネクタ 704">
          <a:extLst>
            <a:ext uri="{FF2B5EF4-FFF2-40B4-BE49-F238E27FC236}">
              <a16:creationId xmlns:a16="http://schemas.microsoft.com/office/drawing/2014/main" id="{3A9E534D-AF68-4BCD-8142-DB14069BEE28}"/>
            </a:ext>
          </a:extLst>
        </xdr:cNvPr>
        <xdr:cNvCxnSpPr/>
      </xdr:nvCxnSpPr>
      <xdr:spPr>
        <a:xfrm flipV="1">
          <a:off x="19319815" y="10357305"/>
          <a:ext cx="756968"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706" name="楕円 705">
          <a:extLst>
            <a:ext uri="{FF2B5EF4-FFF2-40B4-BE49-F238E27FC236}">
              <a16:creationId xmlns:a16="http://schemas.microsoft.com/office/drawing/2014/main" id="{3A69B770-0712-4576-A885-7D9FD0D24DF5}"/>
            </a:ext>
          </a:extLst>
        </xdr:cNvPr>
        <xdr:cNvSpPr/>
      </xdr:nvSpPr>
      <xdr:spPr>
        <a:xfrm>
          <a:off x="18460528" y="1031786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26670</xdr:rowOff>
    </xdr:to>
    <xdr:cxnSp macro="">
      <xdr:nvCxnSpPr>
        <xdr:cNvPr id="707" name="直線コネクタ 706">
          <a:extLst>
            <a:ext uri="{FF2B5EF4-FFF2-40B4-BE49-F238E27FC236}">
              <a16:creationId xmlns:a16="http://schemas.microsoft.com/office/drawing/2014/main" id="{9BC515B3-1061-4FD0-8134-F39B5B0230CA}"/>
            </a:ext>
          </a:extLst>
        </xdr:cNvPr>
        <xdr:cNvCxnSpPr/>
      </xdr:nvCxnSpPr>
      <xdr:spPr>
        <a:xfrm>
          <a:off x="18511328" y="10361115"/>
          <a:ext cx="80848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708" name="楕円 707">
          <a:extLst>
            <a:ext uri="{FF2B5EF4-FFF2-40B4-BE49-F238E27FC236}">
              <a16:creationId xmlns:a16="http://schemas.microsoft.com/office/drawing/2014/main" id="{3A42C6FD-6594-498B-A391-D5A902CA7D86}"/>
            </a:ext>
          </a:extLst>
        </xdr:cNvPr>
        <xdr:cNvSpPr/>
      </xdr:nvSpPr>
      <xdr:spPr>
        <a:xfrm>
          <a:off x="17661387" y="1043604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152400</xdr:rowOff>
    </xdr:to>
    <xdr:cxnSp macro="">
      <xdr:nvCxnSpPr>
        <xdr:cNvPr id="709" name="直線コネクタ 708">
          <a:extLst>
            <a:ext uri="{FF2B5EF4-FFF2-40B4-BE49-F238E27FC236}">
              <a16:creationId xmlns:a16="http://schemas.microsoft.com/office/drawing/2014/main" id="{1B1E7164-E756-4D08-A055-056FDA0B9050}"/>
            </a:ext>
          </a:extLst>
        </xdr:cNvPr>
        <xdr:cNvCxnSpPr/>
      </xdr:nvCxnSpPr>
      <xdr:spPr>
        <a:xfrm flipV="1">
          <a:off x="17712187" y="10361115"/>
          <a:ext cx="799141"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10" name="楕円 709">
          <a:extLst>
            <a:ext uri="{FF2B5EF4-FFF2-40B4-BE49-F238E27FC236}">
              <a16:creationId xmlns:a16="http://schemas.microsoft.com/office/drawing/2014/main" id="{A748AA8B-7562-4431-B3C1-2F3C6C036748}"/>
            </a:ext>
          </a:extLst>
        </xdr:cNvPr>
        <xdr:cNvSpPr/>
      </xdr:nvSpPr>
      <xdr:spPr>
        <a:xfrm>
          <a:off x="16862245" y="10436045"/>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152400</xdr:rowOff>
    </xdr:to>
    <xdr:cxnSp macro="">
      <xdr:nvCxnSpPr>
        <xdr:cNvPr id="711" name="直線コネクタ 710">
          <a:extLst>
            <a:ext uri="{FF2B5EF4-FFF2-40B4-BE49-F238E27FC236}">
              <a16:creationId xmlns:a16="http://schemas.microsoft.com/office/drawing/2014/main" id="{EC006583-E7E4-4169-80DE-ABBC6FF9665D}"/>
            </a:ext>
          </a:extLst>
        </xdr:cNvPr>
        <xdr:cNvCxnSpPr/>
      </xdr:nvCxnSpPr>
      <xdr:spPr>
        <a:xfrm>
          <a:off x="16904418" y="10486845"/>
          <a:ext cx="8077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2" name="n_1aveValue【保健センター・保健所】&#10;一人当たり面積">
          <a:extLst>
            <a:ext uri="{FF2B5EF4-FFF2-40B4-BE49-F238E27FC236}">
              <a16:creationId xmlns:a16="http://schemas.microsoft.com/office/drawing/2014/main" id="{1E6F288F-75CD-47C0-A324-B41A324E895C}"/>
            </a:ext>
          </a:extLst>
        </xdr:cNvPr>
        <xdr:cNvSpPr txBox="1"/>
      </xdr:nvSpPr>
      <xdr:spPr>
        <a:xfrm>
          <a:off x="19098840" y="10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3" name="n_2aveValue【保健センター・保健所】&#10;一人当たり面積">
          <a:extLst>
            <a:ext uri="{FF2B5EF4-FFF2-40B4-BE49-F238E27FC236}">
              <a16:creationId xmlns:a16="http://schemas.microsoft.com/office/drawing/2014/main" id="{9444450D-6F0E-45DE-ADDB-080E157F3EDD}"/>
            </a:ext>
          </a:extLst>
        </xdr:cNvPr>
        <xdr:cNvSpPr txBox="1"/>
      </xdr:nvSpPr>
      <xdr:spPr>
        <a:xfrm>
          <a:off x="18294427" y="1004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14" name="n_3aveValue【保健センター・保健所】&#10;一人当たり面積">
          <a:extLst>
            <a:ext uri="{FF2B5EF4-FFF2-40B4-BE49-F238E27FC236}">
              <a16:creationId xmlns:a16="http://schemas.microsoft.com/office/drawing/2014/main" id="{7A8FF60F-9EDF-4504-B425-6EE889C26E90}"/>
            </a:ext>
          </a:extLst>
        </xdr:cNvPr>
        <xdr:cNvSpPr txBox="1"/>
      </xdr:nvSpPr>
      <xdr:spPr>
        <a:xfrm>
          <a:off x="17495285" y="1005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15" name="n_4aveValue【保健センター・保健所】&#10;一人当たり面積">
          <a:extLst>
            <a:ext uri="{FF2B5EF4-FFF2-40B4-BE49-F238E27FC236}">
              <a16:creationId xmlns:a16="http://schemas.microsoft.com/office/drawing/2014/main" id="{08D68FA2-D17F-40A8-84D2-6BBA71E163B2}"/>
            </a:ext>
          </a:extLst>
        </xdr:cNvPr>
        <xdr:cNvSpPr txBox="1"/>
      </xdr:nvSpPr>
      <xdr:spPr>
        <a:xfrm>
          <a:off x="16696144" y="1005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716" name="n_1mainValue【保健センター・保健所】&#10;一人当たり面積">
          <a:extLst>
            <a:ext uri="{FF2B5EF4-FFF2-40B4-BE49-F238E27FC236}">
              <a16:creationId xmlns:a16="http://schemas.microsoft.com/office/drawing/2014/main" id="{FCAD5009-7442-4577-81C9-292468F210F8}"/>
            </a:ext>
          </a:extLst>
        </xdr:cNvPr>
        <xdr:cNvSpPr txBox="1"/>
      </xdr:nvSpPr>
      <xdr:spPr>
        <a:xfrm>
          <a:off x="19098840" y="1040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717" name="n_2mainValue【保健センター・保健所】&#10;一人当たり面積">
          <a:extLst>
            <a:ext uri="{FF2B5EF4-FFF2-40B4-BE49-F238E27FC236}">
              <a16:creationId xmlns:a16="http://schemas.microsoft.com/office/drawing/2014/main" id="{5D9DD969-D776-465D-AA49-D87D1B790056}"/>
            </a:ext>
          </a:extLst>
        </xdr:cNvPr>
        <xdr:cNvSpPr txBox="1"/>
      </xdr:nvSpPr>
      <xdr:spPr>
        <a:xfrm>
          <a:off x="18294427" y="1040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718" name="n_3mainValue【保健センター・保健所】&#10;一人当たり面積">
          <a:extLst>
            <a:ext uri="{FF2B5EF4-FFF2-40B4-BE49-F238E27FC236}">
              <a16:creationId xmlns:a16="http://schemas.microsoft.com/office/drawing/2014/main" id="{E97F9A74-735E-4403-AEAE-57D45D326C5F}"/>
            </a:ext>
          </a:extLst>
        </xdr:cNvPr>
        <xdr:cNvSpPr txBox="1"/>
      </xdr:nvSpPr>
      <xdr:spPr>
        <a:xfrm>
          <a:off x="17495285" y="105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19" name="n_4mainValue【保健センター・保健所】&#10;一人当たり面積">
          <a:extLst>
            <a:ext uri="{FF2B5EF4-FFF2-40B4-BE49-F238E27FC236}">
              <a16:creationId xmlns:a16="http://schemas.microsoft.com/office/drawing/2014/main" id="{8B27869C-3B45-49F9-85E4-9F40293DF88B}"/>
            </a:ext>
          </a:extLst>
        </xdr:cNvPr>
        <xdr:cNvSpPr txBox="1"/>
      </xdr:nvSpPr>
      <xdr:spPr>
        <a:xfrm>
          <a:off x="16696144" y="105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E16DDAD9-FEE0-494A-9765-A91B5BFA2585}"/>
            </a:ext>
          </a:extLst>
        </xdr:cNvPr>
        <xdr:cNvSpPr/>
      </xdr:nvSpPr>
      <xdr:spPr>
        <a:xfrm>
          <a:off x="11277840" y="11306355"/>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A31BC470-2A4F-4E28-A00C-A67F3DD24C36}"/>
            </a:ext>
          </a:extLst>
        </xdr:cNvPr>
        <xdr:cNvSpPr/>
      </xdr:nvSpPr>
      <xdr:spPr>
        <a:xfrm>
          <a:off x="11386868"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6BAA3581-A487-4966-8007-1BB5D9CC4AD2}"/>
            </a:ext>
          </a:extLst>
        </xdr:cNvPr>
        <xdr:cNvSpPr/>
      </xdr:nvSpPr>
      <xdr:spPr>
        <a:xfrm>
          <a:off x="11386868"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6E6FF483-6AC4-4B78-BD2B-4416FCC88766}"/>
            </a:ext>
          </a:extLst>
        </xdr:cNvPr>
        <xdr:cNvSpPr/>
      </xdr:nvSpPr>
      <xdr:spPr>
        <a:xfrm>
          <a:off x="1231300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529BB19F-1B19-4E9B-94E1-201DAB27E1E8}"/>
            </a:ext>
          </a:extLst>
        </xdr:cNvPr>
        <xdr:cNvSpPr/>
      </xdr:nvSpPr>
      <xdr:spPr>
        <a:xfrm>
          <a:off x="1231300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68A85E9D-80EA-44C9-9A9F-BA7D52B2DEF1}"/>
            </a:ext>
          </a:extLst>
        </xdr:cNvPr>
        <xdr:cNvSpPr/>
      </xdr:nvSpPr>
      <xdr:spPr>
        <a:xfrm>
          <a:off x="1334817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DA6D4B1D-41BB-4CB6-BCDF-136800519392}"/>
            </a:ext>
          </a:extLst>
        </xdr:cNvPr>
        <xdr:cNvSpPr/>
      </xdr:nvSpPr>
      <xdr:spPr>
        <a:xfrm>
          <a:off x="1334817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7D4B0F2F-B01D-4A03-B2B5-35BFA8C3C9FC}"/>
            </a:ext>
          </a:extLst>
        </xdr:cNvPr>
        <xdr:cNvSpPr/>
      </xdr:nvSpPr>
      <xdr:spPr>
        <a:xfrm>
          <a:off x="11277840" y="12396518"/>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4C84E66F-D584-417B-AF10-340379848C2D}"/>
            </a:ext>
          </a:extLst>
        </xdr:cNvPr>
        <xdr:cNvSpPr txBox="1"/>
      </xdr:nvSpPr>
      <xdr:spPr>
        <a:xfrm>
          <a:off x="11239740"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7C30BCAF-D125-48E3-993D-31724F529252}"/>
            </a:ext>
          </a:extLst>
        </xdr:cNvPr>
        <xdr:cNvCxnSpPr/>
      </xdr:nvCxnSpPr>
      <xdr:spPr>
        <a:xfrm>
          <a:off x="11277840" y="145843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5A06FB6-D921-4D03-B0A3-1C6C57C817B1}"/>
            </a:ext>
          </a:extLst>
        </xdr:cNvPr>
        <xdr:cNvSpPr txBox="1"/>
      </xdr:nvSpPr>
      <xdr:spPr>
        <a:xfrm>
          <a:off x="10864576"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5C968392-35CC-4157-94D5-27572AE3988C}"/>
            </a:ext>
          </a:extLst>
        </xdr:cNvPr>
        <xdr:cNvCxnSpPr/>
      </xdr:nvCxnSpPr>
      <xdr:spPr>
        <a:xfrm>
          <a:off x="11277840" y="1421848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3A9CFC30-1E7A-4458-A69C-CB69D5753A9D}"/>
            </a:ext>
          </a:extLst>
        </xdr:cNvPr>
        <xdr:cNvSpPr txBox="1"/>
      </xdr:nvSpPr>
      <xdr:spPr>
        <a:xfrm>
          <a:off x="10864576"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1D424E75-7061-4246-8C59-9FF7DD9540A3}"/>
            </a:ext>
          </a:extLst>
        </xdr:cNvPr>
        <xdr:cNvCxnSpPr/>
      </xdr:nvCxnSpPr>
      <xdr:spPr>
        <a:xfrm>
          <a:off x="11277840" y="1385258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4AB83E65-1F52-4F8F-90D8-D0C2AA62328D}"/>
            </a:ext>
          </a:extLst>
        </xdr:cNvPr>
        <xdr:cNvSpPr txBox="1"/>
      </xdr:nvSpPr>
      <xdr:spPr>
        <a:xfrm>
          <a:off x="10910724" y="13717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578A2112-5FCD-49EC-84BD-75A2ADDC9E24}"/>
            </a:ext>
          </a:extLst>
        </xdr:cNvPr>
        <xdr:cNvCxnSpPr/>
      </xdr:nvCxnSpPr>
      <xdr:spPr>
        <a:xfrm>
          <a:off x="11277840" y="1348668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2713D346-0A33-4110-AC45-55EADB454218}"/>
            </a:ext>
          </a:extLst>
        </xdr:cNvPr>
        <xdr:cNvSpPr txBox="1"/>
      </xdr:nvSpPr>
      <xdr:spPr>
        <a:xfrm>
          <a:off x="10910724" y="133520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57D44AC5-2894-4067-B86B-AA1B86D3CE12}"/>
            </a:ext>
          </a:extLst>
        </xdr:cNvPr>
        <xdr:cNvCxnSpPr/>
      </xdr:nvCxnSpPr>
      <xdr:spPr>
        <a:xfrm>
          <a:off x="11277840" y="1312077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DBCB5D2B-412E-4B6C-A0EF-93FDCB9B0C10}"/>
            </a:ext>
          </a:extLst>
        </xdr:cNvPr>
        <xdr:cNvSpPr txBox="1"/>
      </xdr:nvSpPr>
      <xdr:spPr>
        <a:xfrm>
          <a:off x="10910724" y="12986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872517E6-F217-42ED-B3A1-BDF2F3D93549}"/>
            </a:ext>
          </a:extLst>
        </xdr:cNvPr>
        <xdr:cNvCxnSpPr/>
      </xdr:nvCxnSpPr>
      <xdr:spPr>
        <a:xfrm>
          <a:off x="11277840" y="1276242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A319B3A4-7115-42AC-BFA7-0B01D19AF0C0}"/>
            </a:ext>
          </a:extLst>
        </xdr:cNvPr>
        <xdr:cNvSpPr txBox="1"/>
      </xdr:nvSpPr>
      <xdr:spPr>
        <a:xfrm>
          <a:off x="10974844" y="12627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46E145DE-FB43-4897-973C-558297415DB5}"/>
            </a:ext>
          </a:extLst>
        </xdr:cNvPr>
        <xdr:cNvCxnSpPr/>
      </xdr:nvCxnSpPr>
      <xdr:spPr>
        <a:xfrm>
          <a:off x="11277840" y="123965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2A896108-7320-4B8A-AF0A-E1B76D676098}"/>
            </a:ext>
          </a:extLst>
        </xdr:cNvPr>
        <xdr:cNvSpPr/>
      </xdr:nvSpPr>
      <xdr:spPr>
        <a:xfrm>
          <a:off x="11277840" y="12396518"/>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568B578B-D778-4F40-B7B1-D799DB900A8F}"/>
            </a:ext>
          </a:extLst>
        </xdr:cNvPr>
        <xdr:cNvCxnSpPr/>
      </xdr:nvCxnSpPr>
      <xdr:spPr>
        <a:xfrm flipV="1">
          <a:off x="14791270" y="12762422"/>
          <a:ext cx="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60C3B1A6-11A2-45BC-A0D3-E365BBEB63BD}"/>
            </a:ext>
          </a:extLst>
        </xdr:cNvPr>
        <xdr:cNvSpPr txBox="1"/>
      </xdr:nvSpPr>
      <xdr:spPr>
        <a:xfrm>
          <a:off x="14830006" y="1397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303914DD-6E7D-4BE0-86EF-229BC9F6515B}"/>
            </a:ext>
          </a:extLst>
        </xdr:cNvPr>
        <xdr:cNvCxnSpPr/>
      </xdr:nvCxnSpPr>
      <xdr:spPr>
        <a:xfrm>
          <a:off x="14703006" y="1397203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8F52F0B-DA58-4B3F-ADEE-6A7621AA16D1}"/>
            </a:ext>
          </a:extLst>
        </xdr:cNvPr>
        <xdr:cNvSpPr txBox="1"/>
      </xdr:nvSpPr>
      <xdr:spPr>
        <a:xfrm>
          <a:off x="14830006" y="1254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4FBCC908-AE74-46E3-A1E6-5E7B66FC2588}"/>
            </a:ext>
          </a:extLst>
        </xdr:cNvPr>
        <xdr:cNvCxnSpPr/>
      </xdr:nvCxnSpPr>
      <xdr:spPr>
        <a:xfrm>
          <a:off x="14703006" y="1276242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13B2535F-7CD0-4926-8CB8-997A321EF4C8}"/>
            </a:ext>
          </a:extLst>
        </xdr:cNvPr>
        <xdr:cNvSpPr txBox="1"/>
      </xdr:nvSpPr>
      <xdr:spPr>
        <a:xfrm>
          <a:off x="14830006" y="13306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9" name="フローチャート: 判断 748">
          <a:extLst>
            <a:ext uri="{FF2B5EF4-FFF2-40B4-BE49-F238E27FC236}">
              <a16:creationId xmlns:a16="http://schemas.microsoft.com/office/drawing/2014/main" id="{27D30301-303A-4610-95C8-13E325A3C34E}"/>
            </a:ext>
          </a:extLst>
        </xdr:cNvPr>
        <xdr:cNvSpPr/>
      </xdr:nvSpPr>
      <xdr:spPr>
        <a:xfrm>
          <a:off x="14741106" y="13446233"/>
          <a:ext cx="92973"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0" name="フローチャート: 判断 749">
          <a:extLst>
            <a:ext uri="{FF2B5EF4-FFF2-40B4-BE49-F238E27FC236}">
              <a16:creationId xmlns:a16="http://schemas.microsoft.com/office/drawing/2014/main" id="{4D901380-8F8D-449C-A392-90FD412B559F}"/>
            </a:ext>
          </a:extLst>
        </xdr:cNvPr>
        <xdr:cNvSpPr/>
      </xdr:nvSpPr>
      <xdr:spPr>
        <a:xfrm>
          <a:off x="13974792" y="1345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1" name="フローチャート: 判断 750">
          <a:extLst>
            <a:ext uri="{FF2B5EF4-FFF2-40B4-BE49-F238E27FC236}">
              <a16:creationId xmlns:a16="http://schemas.microsoft.com/office/drawing/2014/main" id="{856AF116-E255-4F4F-9083-57154317ADAF}"/>
            </a:ext>
          </a:extLst>
        </xdr:cNvPr>
        <xdr:cNvSpPr/>
      </xdr:nvSpPr>
      <xdr:spPr>
        <a:xfrm>
          <a:off x="13175651" y="134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2" name="フローチャート: 判断 751">
          <a:extLst>
            <a:ext uri="{FF2B5EF4-FFF2-40B4-BE49-F238E27FC236}">
              <a16:creationId xmlns:a16="http://schemas.microsoft.com/office/drawing/2014/main" id="{0D4C852F-5929-4F54-A76B-4D3AE93B96FB}"/>
            </a:ext>
          </a:extLst>
        </xdr:cNvPr>
        <xdr:cNvSpPr/>
      </xdr:nvSpPr>
      <xdr:spPr>
        <a:xfrm>
          <a:off x="12376509" y="13343099"/>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3" name="フローチャート: 判断 752">
          <a:extLst>
            <a:ext uri="{FF2B5EF4-FFF2-40B4-BE49-F238E27FC236}">
              <a16:creationId xmlns:a16="http://schemas.microsoft.com/office/drawing/2014/main" id="{03311DD2-7D89-43AC-AB3C-51BBCBD2E170}"/>
            </a:ext>
          </a:extLst>
        </xdr:cNvPr>
        <xdr:cNvSpPr/>
      </xdr:nvSpPr>
      <xdr:spPr>
        <a:xfrm>
          <a:off x="11559396" y="1343072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2F35A097-744D-4937-902A-B26F4040D95C}"/>
            </a:ext>
          </a:extLst>
        </xdr:cNvPr>
        <xdr:cNvSpPr txBox="1"/>
      </xdr:nvSpPr>
      <xdr:spPr>
        <a:xfrm>
          <a:off x="1461937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5CEA3E1-3680-4E44-8391-6395FF5A62F1}"/>
            </a:ext>
          </a:extLst>
        </xdr:cNvPr>
        <xdr:cNvSpPr txBox="1"/>
      </xdr:nvSpPr>
      <xdr:spPr>
        <a:xfrm>
          <a:off x="1385306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B8040A0-00D8-4377-B0AD-87B0E03D0970}"/>
            </a:ext>
          </a:extLst>
        </xdr:cNvPr>
        <xdr:cNvSpPr txBox="1"/>
      </xdr:nvSpPr>
      <xdr:spPr>
        <a:xfrm>
          <a:off x="13053923"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AC518CC-3F06-4C20-915F-97DE80096BEA}"/>
            </a:ext>
          </a:extLst>
        </xdr:cNvPr>
        <xdr:cNvSpPr txBox="1"/>
      </xdr:nvSpPr>
      <xdr:spPr>
        <a:xfrm>
          <a:off x="1224615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F5B86F9-B39A-42C0-813C-3B8BAAA1CA61}"/>
            </a:ext>
          </a:extLst>
        </xdr:cNvPr>
        <xdr:cNvSpPr txBox="1"/>
      </xdr:nvSpPr>
      <xdr:spPr>
        <a:xfrm>
          <a:off x="1143766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68580</xdr:rowOff>
    </xdr:from>
    <xdr:to>
      <xdr:col>85</xdr:col>
      <xdr:colOff>177800</xdr:colOff>
      <xdr:row>84</xdr:row>
      <xdr:rowOff>170180</xdr:rowOff>
    </xdr:to>
    <xdr:sp macro="" textlink="">
      <xdr:nvSpPr>
        <xdr:cNvPr id="759" name="楕円 758">
          <a:extLst>
            <a:ext uri="{FF2B5EF4-FFF2-40B4-BE49-F238E27FC236}">
              <a16:creationId xmlns:a16="http://schemas.microsoft.com/office/drawing/2014/main" id="{58F2F96A-5646-4BF1-ADC0-497B18499F8A}"/>
            </a:ext>
          </a:extLst>
        </xdr:cNvPr>
        <xdr:cNvSpPr/>
      </xdr:nvSpPr>
      <xdr:spPr>
        <a:xfrm>
          <a:off x="14741106" y="13844965"/>
          <a:ext cx="92973" cy="929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154957</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D210E97F-E10E-4477-89BB-AD8FF6BAD127}"/>
            </a:ext>
          </a:extLst>
        </xdr:cNvPr>
        <xdr:cNvSpPr txBox="1"/>
      </xdr:nvSpPr>
      <xdr:spPr>
        <a:xfrm>
          <a:off x="14830006" y="1376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40639</xdr:rowOff>
    </xdr:from>
    <xdr:to>
      <xdr:col>81</xdr:col>
      <xdr:colOff>101600</xdr:colOff>
      <xdr:row>84</xdr:row>
      <xdr:rowOff>142239</xdr:rowOff>
    </xdr:to>
    <xdr:sp macro="" textlink="">
      <xdr:nvSpPr>
        <xdr:cNvPr id="761" name="楕円 760">
          <a:extLst>
            <a:ext uri="{FF2B5EF4-FFF2-40B4-BE49-F238E27FC236}">
              <a16:creationId xmlns:a16="http://schemas.microsoft.com/office/drawing/2014/main" id="{4312B4C5-3005-4BC0-BC50-5B42063AC626}"/>
            </a:ext>
          </a:extLst>
        </xdr:cNvPr>
        <xdr:cNvSpPr/>
      </xdr:nvSpPr>
      <xdr:spPr>
        <a:xfrm>
          <a:off x="13974792" y="138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91439</xdr:rowOff>
    </xdr:from>
    <xdr:to>
      <xdr:col>85</xdr:col>
      <xdr:colOff>127000</xdr:colOff>
      <xdr:row>84</xdr:row>
      <xdr:rowOff>119380</xdr:rowOff>
    </xdr:to>
    <xdr:cxnSp macro="">
      <xdr:nvCxnSpPr>
        <xdr:cNvPr id="762" name="直線コネクタ 761">
          <a:extLst>
            <a:ext uri="{FF2B5EF4-FFF2-40B4-BE49-F238E27FC236}">
              <a16:creationId xmlns:a16="http://schemas.microsoft.com/office/drawing/2014/main" id="{820854C7-46DE-4310-AA90-BC13A64769FD}"/>
            </a:ext>
          </a:extLst>
        </xdr:cNvPr>
        <xdr:cNvCxnSpPr/>
      </xdr:nvCxnSpPr>
      <xdr:spPr>
        <a:xfrm>
          <a:off x="14025592" y="13867824"/>
          <a:ext cx="766314"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58420</xdr:rowOff>
    </xdr:from>
    <xdr:to>
      <xdr:col>76</xdr:col>
      <xdr:colOff>165100</xdr:colOff>
      <xdr:row>84</xdr:row>
      <xdr:rowOff>160020</xdr:rowOff>
    </xdr:to>
    <xdr:sp macro="" textlink="">
      <xdr:nvSpPr>
        <xdr:cNvPr id="763" name="楕円 762">
          <a:extLst>
            <a:ext uri="{FF2B5EF4-FFF2-40B4-BE49-F238E27FC236}">
              <a16:creationId xmlns:a16="http://schemas.microsoft.com/office/drawing/2014/main" id="{5DD780EE-F712-4931-8212-AF4E4736CE44}"/>
            </a:ext>
          </a:extLst>
        </xdr:cNvPr>
        <xdr:cNvSpPr/>
      </xdr:nvSpPr>
      <xdr:spPr>
        <a:xfrm>
          <a:off x="13175651" y="138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91439</xdr:rowOff>
    </xdr:from>
    <xdr:to>
      <xdr:col>81</xdr:col>
      <xdr:colOff>50800</xdr:colOff>
      <xdr:row>84</xdr:row>
      <xdr:rowOff>109220</xdr:rowOff>
    </xdr:to>
    <xdr:cxnSp macro="">
      <xdr:nvCxnSpPr>
        <xdr:cNvPr id="764" name="直線コネクタ 763">
          <a:extLst>
            <a:ext uri="{FF2B5EF4-FFF2-40B4-BE49-F238E27FC236}">
              <a16:creationId xmlns:a16="http://schemas.microsoft.com/office/drawing/2014/main" id="{E4E4DF94-D2FB-4EFD-BEC1-59BCE2563487}"/>
            </a:ext>
          </a:extLst>
        </xdr:cNvPr>
        <xdr:cNvCxnSpPr/>
      </xdr:nvCxnSpPr>
      <xdr:spPr>
        <a:xfrm flipV="1">
          <a:off x="13226451" y="13867824"/>
          <a:ext cx="799141"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34289</xdr:rowOff>
    </xdr:from>
    <xdr:to>
      <xdr:col>72</xdr:col>
      <xdr:colOff>38100</xdr:colOff>
      <xdr:row>84</xdr:row>
      <xdr:rowOff>135889</xdr:rowOff>
    </xdr:to>
    <xdr:sp macro="" textlink="">
      <xdr:nvSpPr>
        <xdr:cNvPr id="765" name="楕円 764">
          <a:extLst>
            <a:ext uri="{FF2B5EF4-FFF2-40B4-BE49-F238E27FC236}">
              <a16:creationId xmlns:a16="http://schemas.microsoft.com/office/drawing/2014/main" id="{B2D805B8-A2DD-41CE-A5EA-62E386ABEAC5}"/>
            </a:ext>
          </a:extLst>
        </xdr:cNvPr>
        <xdr:cNvSpPr/>
      </xdr:nvSpPr>
      <xdr:spPr>
        <a:xfrm>
          <a:off x="12376509" y="13810674"/>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85089</xdr:rowOff>
    </xdr:from>
    <xdr:to>
      <xdr:col>76</xdr:col>
      <xdr:colOff>114300</xdr:colOff>
      <xdr:row>84</xdr:row>
      <xdr:rowOff>109220</xdr:rowOff>
    </xdr:to>
    <xdr:cxnSp macro="">
      <xdr:nvCxnSpPr>
        <xdr:cNvPr id="766" name="直線コネクタ 765">
          <a:extLst>
            <a:ext uri="{FF2B5EF4-FFF2-40B4-BE49-F238E27FC236}">
              <a16:creationId xmlns:a16="http://schemas.microsoft.com/office/drawing/2014/main" id="{24985D04-08DA-44C4-9B90-BC53C8E2F4A3}"/>
            </a:ext>
          </a:extLst>
        </xdr:cNvPr>
        <xdr:cNvCxnSpPr/>
      </xdr:nvCxnSpPr>
      <xdr:spPr>
        <a:xfrm>
          <a:off x="12418682" y="13861474"/>
          <a:ext cx="807769"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27939</xdr:rowOff>
    </xdr:from>
    <xdr:to>
      <xdr:col>67</xdr:col>
      <xdr:colOff>101600</xdr:colOff>
      <xdr:row>84</xdr:row>
      <xdr:rowOff>129539</xdr:rowOff>
    </xdr:to>
    <xdr:sp macro="" textlink="">
      <xdr:nvSpPr>
        <xdr:cNvPr id="767" name="楕円 766">
          <a:extLst>
            <a:ext uri="{FF2B5EF4-FFF2-40B4-BE49-F238E27FC236}">
              <a16:creationId xmlns:a16="http://schemas.microsoft.com/office/drawing/2014/main" id="{FEE1933B-B2B8-4250-B049-C57A4888AC89}"/>
            </a:ext>
          </a:extLst>
        </xdr:cNvPr>
        <xdr:cNvSpPr/>
      </xdr:nvSpPr>
      <xdr:spPr>
        <a:xfrm>
          <a:off x="11559396" y="138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78739</xdr:rowOff>
    </xdr:from>
    <xdr:to>
      <xdr:col>71</xdr:col>
      <xdr:colOff>177800</xdr:colOff>
      <xdr:row>84</xdr:row>
      <xdr:rowOff>85089</xdr:rowOff>
    </xdr:to>
    <xdr:cxnSp macro="">
      <xdr:nvCxnSpPr>
        <xdr:cNvPr id="768" name="直線コネクタ 767">
          <a:extLst>
            <a:ext uri="{FF2B5EF4-FFF2-40B4-BE49-F238E27FC236}">
              <a16:creationId xmlns:a16="http://schemas.microsoft.com/office/drawing/2014/main" id="{7C430000-E4D4-4C69-A378-B762795C03C7}"/>
            </a:ext>
          </a:extLst>
        </xdr:cNvPr>
        <xdr:cNvCxnSpPr/>
      </xdr:nvCxnSpPr>
      <xdr:spPr>
        <a:xfrm>
          <a:off x="11610196" y="13855124"/>
          <a:ext cx="808486"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69" name="n_1aveValue【消防施設】&#10;有形固定資産減価償却率">
          <a:extLst>
            <a:ext uri="{FF2B5EF4-FFF2-40B4-BE49-F238E27FC236}">
              <a16:creationId xmlns:a16="http://schemas.microsoft.com/office/drawing/2014/main" id="{51C980AE-88E5-4DF3-B59C-335E500E2469}"/>
            </a:ext>
          </a:extLst>
        </xdr:cNvPr>
        <xdr:cNvSpPr txBox="1"/>
      </xdr:nvSpPr>
      <xdr:spPr>
        <a:xfrm>
          <a:off x="13828308" y="1324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0" name="n_2aveValue【消防施設】&#10;有形固定資産減価償却率">
          <a:extLst>
            <a:ext uri="{FF2B5EF4-FFF2-40B4-BE49-F238E27FC236}">
              <a16:creationId xmlns:a16="http://schemas.microsoft.com/office/drawing/2014/main" id="{7F422D01-9F63-468E-954E-439F14EFC3DF}"/>
            </a:ext>
          </a:extLst>
        </xdr:cNvPr>
        <xdr:cNvSpPr txBox="1"/>
      </xdr:nvSpPr>
      <xdr:spPr>
        <a:xfrm>
          <a:off x="13041867" y="1326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1" name="n_3aveValue【消防施設】&#10;有形固定資産減価償却率">
          <a:extLst>
            <a:ext uri="{FF2B5EF4-FFF2-40B4-BE49-F238E27FC236}">
              <a16:creationId xmlns:a16="http://schemas.microsoft.com/office/drawing/2014/main" id="{0F42DAA7-0144-47E2-8E50-83E39DA0A79D}"/>
            </a:ext>
          </a:extLst>
        </xdr:cNvPr>
        <xdr:cNvSpPr txBox="1"/>
      </xdr:nvSpPr>
      <xdr:spPr>
        <a:xfrm>
          <a:off x="12242725" y="1312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2" name="n_4aveValue【消防施設】&#10;有形固定資産減価償却率">
          <a:extLst>
            <a:ext uri="{FF2B5EF4-FFF2-40B4-BE49-F238E27FC236}">
              <a16:creationId xmlns:a16="http://schemas.microsoft.com/office/drawing/2014/main" id="{79760904-80AB-4E3D-A155-0E4B56BD85DD}"/>
            </a:ext>
          </a:extLst>
        </xdr:cNvPr>
        <xdr:cNvSpPr txBox="1"/>
      </xdr:nvSpPr>
      <xdr:spPr>
        <a:xfrm>
          <a:off x="11425612" y="1321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133366</xdr:rowOff>
    </xdr:from>
    <xdr:ext cx="405111" cy="259045"/>
    <xdr:sp macro="" textlink="">
      <xdr:nvSpPr>
        <xdr:cNvPr id="773" name="n_1mainValue【消防施設】&#10;有形固定資産減価償却率">
          <a:extLst>
            <a:ext uri="{FF2B5EF4-FFF2-40B4-BE49-F238E27FC236}">
              <a16:creationId xmlns:a16="http://schemas.microsoft.com/office/drawing/2014/main" id="{68B4CE30-D277-4314-9CCF-B445006F7A67}"/>
            </a:ext>
          </a:extLst>
        </xdr:cNvPr>
        <xdr:cNvSpPr txBox="1"/>
      </xdr:nvSpPr>
      <xdr:spPr>
        <a:xfrm>
          <a:off x="13828308" y="13909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151147</xdr:rowOff>
    </xdr:from>
    <xdr:ext cx="405111" cy="259045"/>
    <xdr:sp macro="" textlink="">
      <xdr:nvSpPr>
        <xdr:cNvPr id="774" name="n_2mainValue【消防施設】&#10;有形固定資産減価償却率">
          <a:extLst>
            <a:ext uri="{FF2B5EF4-FFF2-40B4-BE49-F238E27FC236}">
              <a16:creationId xmlns:a16="http://schemas.microsoft.com/office/drawing/2014/main" id="{82B12731-82FC-4E7A-9BF0-534A59C932E9}"/>
            </a:ext>
          </a:extLst>
        </xdr:cNvPr>
        <xdr:cNvSpPr txBox="1"/>
      </xdr:nvSpPr>
      <xdr:spPr>
        <a:xfrm>
          <a:off x="13041867" y="139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127016</xdr:rowOff>
    </xdr:from>
    <xdr:ext cx="405111" cy="259045"/>
    <xdr:sp macro="" textlink="">
      <xdr:nvSpPr>
        <xdr:cNvPr id="775" name="n_3mainValue【消防施設】&#10;有形固定資産減価償却率">
          <a:extLst>
            <a:ext uri="{FF2B5EF4-FFF2-40B4-BE49-F238E27FC236}">
              <a16:creationId xmlns:a16="http://schemas.microsoft.com/office/drawing/2014/main" id="{78E8541F-6D2F-41E5-99D6-ECB23E758569}"/>
            </a:ext>
          </a:extLst>
        </xdr:cNvPr>
        <xdr:cNvSpPr txBox="1"/>
      </xdr:nvSpPr>
      <xdr:spPr>
        <a:xfrm>
          <a:off x="12242725" y="139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120666</xdr:rowOff>
    </xdr:from>
    <xdr:ext cx="405111" cy="259045"/>
    <xdr:sp macro="" textlink="">
      <xdr:nvSpPr>
        <xdr:cNvPr id="776" name="n_4mainValue【消防施設】&#10;有形固定資産減価償却率">
          <a:extLst>
            <a:ext uri="{FF2B5EF4-FFF2-40B4-BE49-F238E27FC236}">
              <a16:creationId xmlns:a16="http://schemas.microsoft.com/office/drawing/2014/main" id="{1532C021-EBB9-46C1-9B58-F42846127F16}"/>
            </a:ext>
          </a:extLst>
        </xdr:cNvPr>
        <xdr:cNvSpPr txBox="1"/>
      </xdr:nvSpPr>
      <xdr:spPr>
        <a:xfrm>
          <a:off x="11425612" y="1389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8A64B12C-A7C5-43FE-A9A8-F6537D23E43B}"/>
            </a:ext>
          </a:extLst>
        </xdr:cNvPr>
        <xdr:cNvSpPr/>
      </xdr:nvSpPr>
      <xdr:spPr>
        <a:xfrm>
          <a:off x="16562717"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2C2C6559-6589-42F8-9762-6A1119031C81}"/>
            </a:ext>
          </a:extLst>
        </xdr:cNvPr>
        <xdr:cNvSpPr/>
      </xdr:nvSpPr>
      <xdr:spPr>
        <a:xfrm>
          <a:off x="1668971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E6851704-396C-4360-9888-8C7615C3C80C}"/>
            </a:ext>
          </a:extLst>
        </xdr:cNvPr>
        <xdr:cNvSpPr/>
      </xdr:nvSpPr>
      <xdr:spPr>
        <a:xfrm>
          <a:off x="1668971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3D5A8D32-D62B-4A4F-BBD6-F7CBF3F4FA34}"/>
            </a:ext>
          </a:extLst>
        </xdr:cNvPr>
        <xdr:cNvSpPr/>
      </xdr:nvSpPr>
      <xdr:spPr>
        <a:xfrm>
          <a:off x="1759788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7FC7F37-20F4-4204-8CFE-E31BC964CEFD}"/>
            </a:ext>
          </a:extLst>
        </xdr:cNvPr>
        <xdr:cNvSpPr/>
      </xdr:nvSpPr>
      <xdr:spPr>
        <a:xfrm>
          <a:off x="1759788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F15CBFDD-D72D-4025-871B-020C540AEB30}"/>
            </a:ext>
          </a:extLst>
        </xdr:cNvPr>
        <xdr:cNvSpPr/>
      </xdr:nvSpPr>
      <xdr:spPr>
        <a:xfrm>
          <a:off x="1863305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D61AE55E-D2FC-4947-9329-3C9888550F0D}"/>
            </a:ext>
          </a:extLst>
        </xdr:cNvPr>
        <xdr:cNvSpPr/>
      </xdr:nvSpPr>
      <xdr:spPr>
        <a:xfrm>
          <a:off x="1863305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F57DD1A9-789B-4FD8-AF6D-79966ADA914A}"/>
            </a:ext>
          </a:extLst>
        </xdr:cNvPr>
        <xdr:cNvSpPr/>
      </xdr:nvSpPr>
      <xdr:spPr>
        <a:xfrm>
          <a:off x="16562717"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C56F6B6E-7CF6-419D-927B-FD4384692607}"/>
            </a:ext>
          </a:extLst>
        </xdr:cNvPr>
        <xdr:cNvSpPr txBox="1"/>
      </xdr:nvSpPr>
      <xdr:spPr>
        <a:xfrm>
          <a:off x="16542589"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BA0DBBFF-78DF-4993-88E1-B74C3FEDAC88}"/>
            </a:ext>
          </a:extLst>
        </xdr:cNvPr>
        <xdr:cNvCxnSpPr/>
      </xdr:nvCxnSpPr>
      <xdr:spPr>
        <a:xfrm>
          <a:off x="16562717"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BADEAEEF-D2E3-4D6F-981E-056D9EF65916}"/>
            </a:ext>
          </a:extLst>
        </xdr:cNvPr>
        <xdr:cNvCxnSpPr/>
      </xdr:nvCxnSpPr>
      <xdr:spPr>
        <a:xfrm>
          <a:off x="16562717" y="142184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84535747-51E7-4C21-BCE5-5399BF39FF36}"/>
            </a:ext>
          </a:extLst>
        </xdr:cNvPr>
        <xdr:cNvSpPr txBox="1"/>
      </xdr:nvSpPr>
      <xdr:spPr>
        <a:xfrm>
          <a:off x="16149453"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D5410553-7EFE-4C3B-BFA4-B36FB0A12A3F}"/>
            </a:ext>
          </a:extLst>
        </xdr:cNvPr>
        <xdr:cNvCxnSpPr/>
      </xdr:nvCxnSpPr>
      <xdr:spPr>
        <a:xfrm>
          <a:off x="16562717" y="1385258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0" name="テキスト ボックス 789">
          <a:extLst>
            <a:ext uri="{FF2B5EF4-FFF2-40B4-BE49-F238E27FC236}">
              <a16:creationId xmlns:a16="http://schemas.microsoft.com/office/drawing/2014/main" id="{89B3F462-4AA9-4593-8D10-C6FE8A08D6DF}"/>
            </a:ext>
          </a:extLst>
        </xdr:cNvPr>
        <xdr:cNvSpPr txBox="1"/>
      </xdr:nvSpPr>
      <xdr:spPr>
        <a:xfrm>
          <a:off x="16039185" y="137179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68C1B605-CD97-44D9-83FA-2C2B8C9328F8}"/>
            </a:ext>
          </a:extLst>
        </xdr:cNvPr>
        <xdr:cNvCxnSpPr/>
      </xdr:nvCxnSpPr>
      <xdr:spPr>
        <a:xfrm>
          <a:off x="16562717" y="1348668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2" name="テキスト ボックス 791">
          <a:extLst>
            <a:ext uri="{FF2B5EF4-FFF2-40B4-BE49-F238E27FC236}">
              <a16:creationId xmlns:a16="http://schemas.microsoft.com/office/drawing/2014/main" id="{B5A4D723-73F7-4124-9D9A-F87FC75CF285}"/>
            </a:ext>
          </a:extLst>
        </xdr:cNvPr>
        <xdr:cNvSpPr txBox="1"/>
      </xdr:nvSpPr>
      <xdr:spPr>
        <a:xfrm>
          <a:off x="16039185" y="133520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8A87997C-5CCC-459C-BDB1-AA177607D3C4}"/>
            </a:ext>
          </a:extLst>
        </xdr:cNvPr>
        <xdr:cNvCxnSpPr/>
      </xdr:nvCxnSpPr>
      <xdr:spPr>
        <a:xfrm>
          <a:off x="16562717" y="131207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4" name="テキスト ボックス 793">
          <a:extLst>
            <a:ext uri="{FF2B5EF4-FFF2-40B4-BE49-F238E27FC236}">
              <a16:creationId xmlns:a16="http://schemas.microsoft.com/office/drawing/2014/main" id="{A8AABF20-DBC7-4068-94E9-3F71C9CDCA6A}"/>
            </a:ext>
          </a:extLst>
        </xdr:cNvPr>
        <xdr:cNvSpPr txBox="1"/>
      </xdr:nvSpPr>
      <xdr:spPr>
        <a:xfrm>
          <a:off x="16039185" y="12986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5A332E22-E3F5-4C54-9798-CA67E04F79FB}"/>
            </a:ext>
          </a:extLst>
        </xdr:cNvPr>
        <xdr:cNvCxnSpPr/>
      </xdr:nvCxnSpPr>
      <xdr:spPr>
        <a:xfrm>
          <a:off x="16562717" y="1276242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6" name="テキスト ボックス 795">
          <a:extLst>
            <a:ext uri="{FF2B5EF4-FFF2-40B4-BE49-F238E27FC236}">
              <a16:creationId xmlns:a16="http://schemas.microsoft.com/office/drawing/2014/main" id="{A53CD86F-124C-4FB4-A334-E29741FE5CEB}"/>
            </a:ext>
          </a:extLst>
        </xdr:cNvPr>
        <xdr:cNvSpPr txBox="1"/>
      </xdr:nvSpPr>
      <xdr:spPr>
        <a:xfrm>
          <a:off x="16039185" y="126277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2877E11B-9BFC-4CD6-A3DB-63E7466BFDAE}"/>
            </a:ext>
          </a:extLst>
        </xdr:cNvPr>
        <xdr:cNvCxnSpPr/>
      </xdr:nvCxnSpPr>
      <xdr:spPr>
        <a:xfrm>
          <a:off x="16562717"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8" name="テキスト ボックス 797">
          <a:extLst>
            <a:ext uri="{FF2B5EF4-FFF2-40B4-BE49-F238E27FC236}">
              <a16:creationId xmlns:a16="http://schemas.microsoft.com/office/drawing/2014/main" id="{B5469D68-4AEB-4C34-8B4B-AD9F722B58D1}"/>
            </a:ext>
          </a:extLst>
        </xdr:cNvPr>
        <xdr:cNvSpPr txBox="1"/>
      </xdr:nvSpPr>
      <xdr:spPr>
        <a:xfrm>
          <a:off x="16039185" y="122618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D73A373-734D-439E-9981-389673BDF718}"/>
            </a:ext>
          </a:extLst>
        </xdr:cNvPr>
        <xdr:cNvSpPr/>
      </xdr:nvSpPr>
      <xdr:spPr>
        <a:xfrm>
          <a:off x="16562717"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0" name="直線コネクタ 799">
          <a:extLst>
            <a:ext uri="{FF2B5EF4-FFF2-40B4-BE49-F238E27FC236}">
              <a16:creationId xmlns:a16="http://schemas.microsoft.com/office/drawing/2014/main" id="{9362D2E2-6B47-4738-9B31-4D28F2C24349}"/>
            </a:ext>
          </a:extLst>
        </xdr:cNvPr>
        <xdr:cNvCxnSpPr/>
      </xdr:nvCxnSpPr>
      <xdr:spPr>
        <a:xfrm flipV="1">
          <a:off x="20076147" y="12893459"/>
          <a:ext cx="0" cy="132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1" name="【消防施設】&#10;一人当たり面積最小値テキスト">
          <a:extLst>
            <a:ext uri="{FF2B5EF4-FFF2-40B4-BE49-F238E27FC236}">
              <a16:creationId xmlns:a16="http://schemas.microsoft.com/office/drawing/2014/main" id="{613AED5B-0F64-4AE4-A41D-3F1924AB87D9}"/>
            </a:ext>
          </a:extLst>
        </xdr:cNvPr>
        <xdr:cNvSpPr txBox="1"/>
      </xdr:nvSpPr>
      <xdr:spPr>
        <a:xfrm>
          <a:off x="20114883" y="142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2" name="直線コネクタ 801">
          <a:extLst>
            <a:ext uri="{FF2B5EF4-FFF2-40B4-BE49-F238E27FC236}">
              <a16:creationId xmlns:a16="http://schemas.microsoft.com/office/drawing/2014/main" id="{C87A8254-CF5B-438A-92ED-AAB96260C8B6}"/>
            </a:ext>
          </a:extLst>
        </xdr:cNvPr>
        <xdr:cNvCxnSpPr/>
      </xdr:nvCxnSpPr>
      <xdr:spPr>
        <a:xfrm>
          <a:off x="20005855" y="1421840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3" name="【消防施設】&#10;一人当たり面積最大値テキスト">
          <a:extLst>
            <a:ext uri="{FF2B5EF4-FFF2-40B4-BE49-F238E27FC236}">
              <a16:creationId xmlns:a16="http://schemas.microsoft.com/office/drawing/2014/main" id="{3A66F2A6-9427-47A9-A1ED-27364C1DEA26}"/>
            </a:ext>
          </a:extLst>
        </xdr:cNvPr>
        <xdr:cNvSpPr txBox="1"/>
      </xdr:nvSpPr>
      <xdr:spPr>
        <a:xfrm>
          <a:off x="20114883" y="1267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04" name="直線コネクタ 803">
          <a:extLst>
            <a:ext uri="{FF2B5EF4-FFF2-40B4-BE49-F238E27FC236}">
              <a16:creationId xmlns:a16="http://schemas.microsoft.com/office/drawing/2014/main" id="{470EBA22-C5D8-4840-B437-81F8A6CC996D}"/>
            </a:ext>
          </a:extLst>
        </xdr:cNvPr>
        <xdr:cNvCxnSpPr/>
      </xdr:nvCxnSpPr>
      <xdr:spPr>
        <a:xfrm>
          <a:off x="20005855" y="1289345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05" name="【消防施設】&#10;一人当たり面積平均値テキスト">
          <a:extLst>
            <a:ext uri="{FF2B5EF4-FFF2-40B4-BE49-F238E27FC236}">
              <a16:creationId xmlns:a16="http://schemas.microsoft.com/office/drawing/2014/main" id="{4BCFF0BB-3FB7-4F90-A222-ED4F22221F39}"/>
            </a:ext>
          </a:extLst>
        </xdr:cNvPr>
        <xdr:cNvSpPr txBox="1"/>
      </xdr:nvSpPr>
      <xdr:spPr>
        <a:xfrm>
          <a:off x="20114883" y="14019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6" name="フローチャート: 判断 805">
          <a:extLst>
            <a:ext uri="{FF2B5EF4-FFF2-40B4-BE49-F238E27FC236}">
              <a16:creationId xmlns:a16="http://schemas.microsoft.com/office/drawing/2014/main" id="{947E91CD-A4B8-4B54-8BC6-1FEC726CF24C}"/>
            </a:ext>
          </a:extLst>
        </xdr:cNvPr>
        <xdr:cNvSpPr/>
      </xdr:nvSpPr>
      <xdr:spPr>
        <a:xfrm>
          <a:off x="20025983" y="14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07" name="フローチャート: 判断 806">
          <a:extLst>
            <a:ext uri="{FF2B5EF4-FFF2-40B4-BE49-F238E27FC236}">
              <a16:creationId xmlns:a16="http://schemas.microsoft.com/office/drawing/2014/main" id="{E3759957-0209-456C-92FE-918E603C800C}"/>
            </a:ext>
          </a:extLst>
        </xdr:cNvPr>
        <xdr:cNvSpPr/>
      </xdr:nvSpPr>
      <xdr:spPr>
        <a:xfrm>
          <a:off x="19277642" y="14167151"/>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08" name="フローチャート: 判断 807">
          <a:extLst>
            <a:ext uri="{FF2B5EF4-FFF2-40B4-BE49-F238E27FC236}">
              <a16:creationId xmlns:a16="http://schemas.microsoft.com/office/drawing/2014/main" id="{D9700027-52F4-480A-A82B-2ACA3EA295CE}"/>
            </a:ext>
          </a:extLst>
        </xdr:cNvPr>
        <xdr:cNvSpPr/>
      </xdr:nvSpPr>
      <xdr:spPr>
        <a:xfrm>
          <a:off x="18460528" y="141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09" name="フローチャート: 判断 808">
          <a:extLst>
            <a:ext uri="{FF2B5EF4-FFF2-40B4-BE49-F238E27FC236}">
              <a16:creationId xmlns:a16="http://schemas.microsoft.com/office/drawing/2014/main" id="{FACE9603-3752-4AB0-919B-6344974B0F8E}"/>
            </a:ext>
          </a:extLst>
        </xdr:cNvPr>
        <xdr:cNvSpPr/>
      </xdr:nvSpPr>
      <xdr:spPr>
        <a:xfrm>
          <a:off x="17661387" y="141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0" name="フローチャート: 判断 809">
          <a:extLst>
            <a:ext uri="{FF2B5EF4-FFF2-40B4-BE49-F238E27FC236}">
              <a16:creationId xmlns:a16="http://schemas.microsoft.com/office/drawing/2014/main" id="{35EB86E3-8776-4809-9724-757E78CAB8A8}"/>
            </a:ext>
          </a:extLst>
        </xdr:cNvPr>
        <xdr:cNvSpPr/>
      </xdr:nvSpPr>
      <xdr:spPr>
        <a:xfrm>
          <a:off x="16862245" y="14167179"/>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45EFD6F8-7F54-4E71-8520-370ECA82580A}"/>
            </a:ext>
          </a:extLst>
        </xdr:cNvPr>
        <xdr:cNvSpPr txBox="1"/>
      </xdr:nvSpPr>
      <xdr:spPr>
        <a:xfrm>
          <a:off x="199042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E7F8A7DB-C486-417A-840C-50A5773EDEEF}"/>
            </a:ext>
          </a:extLst>
        </xdr:cNvPr>
        <xdr:cNvSpPr txBox="1"/>
      </xdr:nvSpPr>
      <xdr:spPr>
        <a:xfrm>
          <a:off x="19147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CA7CB19-417B-48B6-9753-E320366E406F}"/>
            </a:ext>
          </a:extLst>
        </xdr:cNvPr>
        <xdr:cNvSpPr txBox="1"/>
      </xdr:nvSpPr>
      <xdr:spPr>
        <a:xfrm>
          <a:off x="1833880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6D829FF7-9FD4-422B-91AC-E8E228B6A377}"/>
            </a:ext>
          </a:extLst>
        </xdr:cNvPr>
        <xdr:cNvSpPr txBox="1"/>
      </xdr:nvSpPr>
      <xdr:spPr>
        <a:xfrm>
          <a:off x="1753965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83BF1C45-469D-4EDE-9A78-A7487BBD2A1B}"/>
            </a:ext>
          </a:extLst>
        </xdr:cNvPr>
        <xdr:cNvSpPr txBox="1"/>
      </xdr:nvSpPr>
      <xdr:spPr>
        <a:xfrm>
          <a:off x="1673189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63302</xdr:rowOff>
    </xdr:from>
    <xdr:to>
      <xdr:col>116</xdr:col>
      <xdr:colOff>114300</xdr:colOff>
      <xdr:row>86</xdr:row>
      <xdr:rowOff>164902</xdr:rowOff>
    </xdr:to>
    <xdr:sp macro="" textlink="">
      <xdr:nvSpPr>
        <xdr:cNvPr id="816" name="楕円 815">
          <a:extLst>
            <a:ext uri="{FF2B5EF4-FFF2-40B4-BE49-F238E27FC236}">
              <a16:creationId xmlns:a16="http://schemas.microsoft.com/office/drawing/2014/main" id="{E7E012F2-5ADD-4F9A-8583-B9AFA4578504}"/>
            </a:ext>
          </a:extLst>
        </xdr:cNvPr>
        <xdr:cNvSpPr/>
      </xdr:nvSpPr>
      <xdr:spPr>
        <a:xfrm>
          <a:off x="20025983" y="141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17" name="【消防施設】&#10;一人当たり面積該当値テキスト">
          <a:extLst>
            <a:ext uri="{FF2B5EF4-FFF2-40B4-BE49-F238E27FC236}">
              <a16:creationId xmlns:a16="http://schemas.microsoft.com/office/drawing/2014/main" id="{37B31DA7-5FE8-40B1-90E9-1BA25B30F65A}"/>
            </a:ext>
          </a:extLst>
        </xdr:cNvPr>
        <xdr:cNvSpPr txBox="1"/>
      </xdr:nvSpPr>
      <xdr:spPr>
        <a:xfrm>
          <a:off x="20114883" y="141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63314</xdr:rowOff>
    </xdr:from>
    <xdr:to>
      <xdr:col>112</xdr:col>
      <xdr:colOff>38100</xdr:colOff>
      <xdr:row>86</xdr:row>
      <xdr:rowOff>164914</xdr:rowOff>
    </xdr:to>
    <xdr:sp macro="" textlink="">
      <xdr:nvSpPr>
        <xdr:cNvPr id="818" name="楕円 817">
          <a:extLst>
            <a:ext uri="{FF2B5EF4-FFF2-40B4-BE49-F238E27FC236}">
              <a16:creationId xmlns:a16="http://schemas.microsoft.com/office/drawing/2014/main" id="{53D7B6DF-787B-4616-B823-4BE4582EAF55}"/>
            </a:ext>
          </a:extLst>
        </xdr:cNvPr>
        <xdr:cNvSpPr/>
      </xdr:nvSpPr>
      <xdr:spPr>
        <a:xfrm>
          <a:off x="19277642" y="1416750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114102</xdr:rowOff>
    </xdr:from>
    <xdr:to>
      <xdr:col>116</xdr:col>
      <xdr:colOff>63500</xdr:colOff>
      <xdr:row>86</xdr:row>
      <xdr:rowOff>114114</xdr:rowOff>
    </xdr:to>
    <xdr:cxnSp macro="">
      <xdr:nvCxnSpPr>
        <xdr:cNvPr id="819" name="直線コネクタ 818">
          <a:extLst>
            <a:ext uri="{FF2B5EF4-FFF2-40B4-BE49-F238E27FC236}">
              <a16:creationId xmlns:a16="http://schemas.microsoft.com/office/drawing/2014/main" id="{BA4E0B69-0367-4446-A512-8BD9678C8636}"/>
            </a:ext>
          </a:extLst>
        </xdr:cNvPr>
        <xdr:cNvCxnSpPr/>
      </xdr:nvCxnSpPr>
      <xdr:spPr>
        <a:xfrm flipV="1">
          <a:off x="19319815" y="14218291"/>
          <a:ext cx="756968"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63314</xdr:rowOff>
    </xdr:from>
    <xdr:to>
      <xdr:col>107</xdr:col>
      <xdr:colOff>101600</xdr:colOff>
      <xdr:row>86</xdr:row>
      <xdr:rowOff>164914</xdr:rowOff>
    </xdr:to>
    <xdr:sp macro="" textlink="">
      <xdr:nvSpPr>
        <xdr:cNvPr id="820" name="楕円 819">
          <a:extLst>
            <a:ext uri="{FF2B5EF4-FFF2-40B4-BE49-F238E27FC236}">
              <a16:creationId xmlns:a16="http://schemas.microsoft.com/office/drawing/2014/main" id="{2F5A62D4-194F-4C85-9809-8CBA16ADB78A}"/>
            </a:ext>
          </a:extLst>
        </xdr:cNvPr>
        <xdr:cNvSpPr/>
      </xdr:nvSpPr>
      <xdr:spPr>
        <a:xfrm>
          <a:off x="18460528" y="141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114114</xdr:rowOff>
    </xdr:from>
    <xdr:to>
      <xdr:col>111</xdr:col>
      <xdr:colOff>177800</xdr:colOff>
      <xdr:row>86</xdr:row>
      <xdr:rowOff>114114</xdr:rowOff>
    </xdr:to>
    <xdr:cxnSp macro="">
      <xdr:nvCxnSpPr>
        <xdr:cNvPr id="821" name="直線コネクタ 820">
          <a:extLst>
            <a:ext uri="{FF2B5EF4-FFF2-40B4-BE49-F238E27FC236}">
              <a16:creationId xmlns:a16="http://schemas.microsoft.com/office/drawing/2014/main" id="{89C115AD-C3C0-4F15-82E1-9B1830973EEF}"/>
            </a:ext>
          </a:extLst>
        </xdr:cNvPr>
        <xdr:cNvCxnSpPr/>
      </xdr:nvCxnSpPr>
      <xdr:spPr>
        <a:xfrm>
          <a:off x="18511328" y="14218303"/>
          <a:ext cx="80848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63317</xdr:rowOff>
    </xdr:from>
    <xdr:to>
      <xdr:col>102</xdr:col>
      <xdr:colOff>165100</xdr:colOff>
      <xdr:row>86</xdr:row>
      <xdr:rowOff>164917</xdr:rowOff>
    </xdr:to>
    <xdr:sp macro="" textlink="">
      <xdr:nvSpPr>
        <xdr:cNvPr id="822" name="楕円 821">
          <a:extLst>
            <a:ext uri="{FF2B5EF4-FFF2-40B4-BE49-F238E27FC236}">
              <a16:creationId xmlns:a16="http://schemas.microsoft.com/office/drawing/2014/main" id="{2AF87817-5A23-49F3-8D4F-3773353D43FC}"/>
            </a:ext>
          </a:extLst>
        </xdr:cNvPr>
        <xdr:cNvSpPr/>
      </xdr:nvSpPr>
      <xdr:spPr>
        <a:xfrm>
          <a:off x="17661387" y="141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114114</xdr:rowOff>
    </xdr:from>
    <xdr:to>
      <xdr:col>107</xdr:col>
      <xdr:colOff>50800</xdr:colOff>
      <xdr:row>86</xdr:row>
      <xdr:rowOff>114117</xdr:rowOff>
    </xdr:to>
    <xdr:cxnSp macro="">
      <xdr:nvCxnSpPr>
        <xdr:cNvPr id="823" name="直線コネクタ 822">
          <a:extLst>
            <a:ext uri="{FF2B5EF4-FFF2-40B4-BE49-F238E27FC236}">
              <a16:creationId xmlns:a16="http://schemas.microsoft.com/office/drawing/2014/main" id="{5266DA88-3C9A-40E5-A78D-5B8B47A62130}"/>
            </a:ext>
          </a:extLst>
        </xdr:cNvPr>
        <xdr:cNvCxnSpPr/>
      </xdr:nvCxnSpPr>
      <xdr:spPr>
        <a:xfrm flipV="1">
          <a:off x="17712187" y="14218303"/>
          <a:ext cx="799141"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63317</xdr:rowOff>
    </xdr:from>
    <xdr:to>
      <xdr:col>98</xdr:col>
      <xdr:colOff>38100</xdr:colOff>
      <xdr:row>86</xdr:row>
      <xdr:rowOff>164917</xdr:rowOff>
    </xdr:to>
    <xdr:sp macro="" textlink="">
      <xdr:nvSpPr>
        <xdr:cNvPr id="824" name="楕円 823">
          <a:extLst>
            <a:ext uri="{FF2B5EF4-FFF2-40B4-BE49-F238E27FC236}">
              <a16:creationId xmlns:a16="http://schemas.microsoft.com/office/drawing/2014/main" id="{1F90315D-A507-4944-8B66-DFE002F4EC6E}"/>
            </a:ext>
          </a:extLst>
        </xdr:cNvPr>
        <xdr:cNvSpPr/>
      </xdr:nvSpPr>
      <xdr:spPr>
        <a:xfrm>
          <a:off x="16862245" y="14167506"/>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114117</xdr:rowOff>
    </xdr:from>
    <xdr:to>
      <xdr:col>102</xdr:col>
      <xdr:colOff>114300</xdr:colOff>
      <xdr:row>86</xdr:row>
      <xdr:rowOff>114117</xdr:rowOff>
    </xdr:to>
    <xdr:cxnSp macro="">
      <xdr:nvCxnSpPr>
        <xdr:cNvPr id="825" name="直線コネクタ 824">
          <a:extLst>
            <a:ext uri="{FF2B5EF4-FFF2-40B4-BE49-F238E27FC236}">
              <a16:creationId xmlns:a16="http://schemas.microsoft.com/office/drawing/2014/main" id="{19E6C6CE-7514-4FB7-A584-62D78915B560}"/>
            </a:ext>
          </a:extLst>
        </xdr:cNvPr>
        <xdr:cNvCxnSpPr/>
      </xdr:nvCxnSpPr>
      <xdr:spPr>
        <a:xfrm>
          <a:off x="16904418" y="14218306"/>
          <a:ext cx="8077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26" name="n_1aveValue【消防施設】&#10;一人当たり面積">
          <a:extLst>
            <a:ext uri="{FF2B5EF4-FFF2-40B4-BE49-F238E27FC236}">
              <a16:creationId xmlns:a16="http://schemas.microsoft.com/office/drawing/2014/main" id="{0A987DD6-6D87-4B0E-A025-33DACEE2522B}"/>
            </a:ext>
          </a:extLst>
        </xdr:cNvPr>
        <xdr:cNvSpPr txBox="1"/>
      </xdr:nvSpPr>
      <xdr:spPr>
        <a:xfrm>
          <a:off x="19098840" y="139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27" name="n_2aveValue【消防施設】&#10;一人当たり面積">
          <a:extLst>
            <a:ext uri="{FF2B5EF4-FFF2-40B4-BE49-F238E27FC236}">
              <a16:creationId xmlns:a16="http://schemas.microsoft.com/office/drawing/2014/main" id="{0A038B06-A4CB-404B-830B-BB4AB4E7EEA4}"/>
            </a:ext>
          </a:extLst>
        </xdr:cNvPr>
        <xdr:cNvSpPr txBox="1"/>
      </xdr:nvSpPr>
      <xdr:spPr>
        <a:xfrm>
          <a:off x="18294427" y="1394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28" name="n_3aveValue【消防施設】&#10;一人当たり面積">
          <a:extLst>
            <a:ext uri="{FF2B5EF4-FFF2-40B4-BE49-F238E27FC236}">
              <a16:creationId xmlns:a16="http://schemas.microsoft.com/office/drawing/2014/main" id="{5655B441-278C-4DEB-AA37-C57258F00139}"/>
            </a:ext>
          </a:extLst>
        </xdr:cNvPr>
        <xdr:cNvSpPr txBox="1"/>
      </xdr:nvSpPr>
      <xdr:spPr>
        <a:xfrm>
          <a:off x="17495285" y="1394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29" name="n_4aveValue【消防施設】&#10;一人当たり面積">
          <a:extLst>
            <a:ext uri="{FF2B5EF4-FFF2-40B4-BE49-F238E27FC236}">
              <a16:creationId xmlns:a16="http://schemas.microsoft.com/office/drawing/2014/main" id="{82AFB62F-AE78-4555-8875-40A47469FAE8}"/>
            </a:ext>
          </a:extLst>
        </xdr:cNvPr>
        <xdr:cNvSpPr txBox="1"/>
      </xdr:nvSpPr>
      <xdr:spPr>
        <a:xfrm>
          <a:off x="16696144" y="139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156041</xdr:rowOff>
    </xdr:from>
    <xdr:ext cx="469744" cy="259045"/>
    <xdr:sp macro="" textlink="">
      <xdr:nvSpPr>
        <xdr:cNvPr id="830" name="n_1mainValue【消防施設】&#10;一人当たり面積">
          <a:extLst>
            <a:ext uri="{FF2B5EF4-FFF2-40B4-BE49-F238E27FC236}">
              <a16:creationId xmlns:a16="http://schemas.microsoft.com/office/drawing/2014/main" id="{0E908BB2-829A-43BD-BF3C-398A7D8D8E09}"/>
            </a:ext>
          </a:extLst>
        </xdr:cNvPr>
        <xdr:cNvSpPr txBox="1"/>
      </xdr:nvSpPr>
      <xdr:spPr>
        <a:xfrm>
          <a:off x="19098840" y="142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156041</xdr:rowOff>
    </xdr:from>
    <xdr:ext cx="469744" cy="259045"/>
    <xdr:sp macro="" textlink="">
      <xdr:nvSpPr>
        <xdr:cNvPr id="831" name="n_2mainValue【消防施設】&#10;一人当たり面積">
          <a:extLst>
            <a:ext uri="{FF2B5EF4-FFF2-40B4-BE49-F238E27FC236}">
              <a16:creationId xmlns:a16="http://schemas.microsoft.com/office/drawing/2014/main" id="{1EE9285C-5BB2-4480-8629-D4AA651F91F8}"/>
            </a:ext>
          </a:extLst>
        </xdr:cNvPr>
        <xdr:cNvSpPr txBox="1"/>
      </xdr:nvSpPr>
      <xdr:spPr>
        <a:xfrm>
          <a:off x="18294427" y="142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156044</xdr:rowOff>
    </xdr:from>
    <xdr:ext cx="469744" cy="259045"/>
    <xdr:sp macro="" textlink="">
      <xdr:nvSpPr>
        <xdr:cNvPr id="832" name="n_3mainValue【消防施設】&#10;一人当たり面積">
          <a:extLst>
            <a:ext uri="{FF2B5EF4-FFF2-40B4-BE49-F238E27FC236}">
              <a16:creationId xmlns:a16="http://schemas.microsoft.com/office/drawing/2014/main" id="{C12AFCF4-64B2-4157-A83F-AAE64466EAFF}"/>
            </a:ext>
          </a:extLst>
        </xdr:cNvPr>
        <xdr:cNvSpPr txBox="1"/>
      </xdr:nvSpPr>
      <xdr:spPr>
        <a:xfrm>
          <a:off x="17495285" y="142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156044</xdr:rowOff>
    </xdr:from>
    <xdr:ext cx="469744" cy="259045"/>
    <xdr:sp macro="" textlink="">
      <xdr:nvSpPr>
        <xdr:cNvPr id="833" name="n_4mainValue【消防施設】&#10;一人当たり面積">
          <a:extLst>
            <a:ext uri="{FF2B5EF4-FFF2-40B4-BE49-F238E27FC236}">
              <a16:creationId xmlns:a16="http://schemas.microsoft.com/office/drawing/2014/main" id="{884EBFFA-6E8C-4B49-A6B5-DEA8B5D2B94C}"/>
            </a:ext>
          </a:extLst>
        </xdr:cNvPr>
        <xdr:cNvSpPr txBox="1"/>
      </xdr:nvSpPr>
      <xdr:spPr>
        <a:xfrm>
          <a:off x="16696144" y="142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4BEDC6E3-7305-4CA9-A122-0FC07D89DD2E}"/>
            </a:ext>
          </a:extLst>
        </xdr:cNvPr>
        <xdr:cNvSpPr/>
      </xdr:nvSpPr>
      <xdr:spPr>
        <a:xfrm>
          <a:off x="11277840" y="14942748"/>
          <a:ext cx="4275107"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EEEA8F90-AC5D-47B7-80D1-A9DC2A60C406}"/>
            </a:ext>
          </a:extLst>
        </xdr:cNvPr>
        <xdr:cNvSpPr/>
      </xdr:nvSpPr>
      <xdr:spPr>
        <a:xfrm>
          <a:off x="11386868"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15FCF289-7A14-413E-8732-3DA2990CEA71}"/>
            </a:ext>
          </a:extLst>
        </xdr:cNvPr>
        <xdr:cNvSpPr/>
      </xdr:nvSpPr>
      <xdr:spPr>
        <a:xfrm>
          <a:off x="11386868"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E433C16E-5779-46F3-BD05-0B42E7D34575}"/>
            </a:ext>
          </a:extLst>
        </xdr:cNvPr>
        <xdr:cNvSpPr/>
      </xdr:nvSpPr>
      <xdr:spPr>
        <a:xfrm>
          <a:off x="1231300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20A0740D-1B3D-473D-9877-98198F2B6A9F}"/>
            </a:ext>
          </a:extLst>
        </xdr:cNvPr>
        <xdr:cNvSpPr/>
      </xdr:nvSpPr>
      <xdr:spPr>
        <a:xfrm>
          <a:off x="1231300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24D230B6-350D-4107-88BE-696BCAAE937F}"/>
            </a:ext>
          </a:extLst>
        </xdr:cNvPr>
        <xdr:cNvSpPr/>
      </xdr:nvSpPr>
      <xdr:spPr>
        <a:xfrm>
          <a:off x="1334817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CF3FC424-4840-4CDD-B546-DE6B9E13FB0B}"/>
            </a:ext>
          </a:extLst>
        </xdr:cNvPr>
        <xdr:cNvSpPr/>
      </xdr:nvSpPr>
      <xdr:spPr>
        <a:xfrm>
          <a:off x="1334817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462D2FEF-0971-4A94-B878-DD4A7C04A90A}"/>
            </a:ext>
          </a:extLst>
        </xdr:cNvPr>
        <xdr:cNvSpPr/>
      </xdr:nvSpPr>
      <xdr:spPr>
        <a:xfrm>
          <a:off x="11277840" y="16092218"/>
          <a:ext cx="4275107"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F95E9D19-5011-4C83-AA2B-7E7EE0E7E8D5}"/>
            </a:ext>
          </a:extLst>
        </xdr:cNvPr>
        <xdr:cNvSpPr txBox="1"/>
      </xdr:nvSpPr>
      <xdr:spPr>
        <a:xfrm>
          <a:off x="11239740"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F19A9350-7A07-4D17-8835-DD4240E1E478}"/>
            </a:ext>
          </a:extLst>
        </xdr:cNvPr>
        <xdr:cNvCxnSpPr/>
      </xdr:nvCxnSpPr>
      <xdr:spPr>
        <a:xfrm>
          <a:off x="11277840" y="1839331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6035367C-ABC9-478A-A6EA-F75366C10F82}"/>
            </a:ext>
          </a:extLst>
        </xdr:cNvPr>
        <xdr:cNvSpPr txBox="1"/>
      </xdr:nvSpPr>
      <xdr:spPr>
        <a:xfrm>
          <a:off x="10864576"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5551F1EC-8E65-4624-887D-FB93765BEE42}"/>
            </a:ext>
          </a:extLst>
        </xdr:cNvPr>
        <xdr:cNvCxnSpPr/>
      </xdr:nvCxnSpPr>
      <xdr:spPr>
        <a:xfrm>
          <a:off x="11277840" y="1806458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B27EC6E4-616D-49F1-AB62-063C5B47EF69}"/>
            </a:ext>
          </a:extLst>
        </xdr:cNvPr>
        <xdr:cNvSpPr txBox="1"/>
      </xdr:nvSpPr>
      <xdr:spPr>
        <a:xfrm>
          <a:off x="10864576" y="179212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3F41CCA1-AC09-48DB-B037-3BBDFE5FBA9E}"/>
            </a:ext>
          </a:extLst>
        </xdr:cNvPr>
        <xdr:cNvCxnSpPr/>
      </xdr:nvCxnSpPr>
      <xdr:spPr>
        <a:xfrm>
          <a:off x="11277840" y="1773585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DF599ADD-5776-4095-B85B-6EFF22018A29}"/>
            </a:ext>
          </a:extLst>
        </xdr:cNvPr>
        <xdr:cNvSpPr txBox="1"/>
      </xdr:nvSpPr>
      <xdr:spPr>
        <a:xfrm>
          <a:off x="10910724" y="17592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72D807AA-95FF-4C24-8070-18B3298374F0}"/>
            </a:ext>
          </a:extLst>
        </xdr:cNvPr>
        <xdr:cNvCxnSpPr/>
      </xdr:nvCxnSpPr>
      <xdr:spPr>
        <a:xfrm>
          <a:off x="11277840" y="1740713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8E6C25F7-D96E-4B2F-9BFB-1CD40096B430}"/>
            </a:ext>
          </a:extLst>
        </xdr:cNvPr>
        <xdr:cNvSpPr txBox="1"/>
      </xdr:nvSpPr>
      <xdr:spPr>
        <a:xfrm>
          <a:off x="10910724" y="172638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2C4B17B5-C7BD-4F47-892A-8D27BFB80BE7}"/>
            </a:ext>
          </a:extLst>
        </xdr:cNvPr>
        <xdr:cNvCxnSpPr/>
      </xdr:nvCxnSpPr>
      <xdr:spPr>
        <a:xfrm>
          <a:off x="11277840" y="1707840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591BA782-0F66-4A0A-94D2-5B3CBEC3DAFD}"/>
            </a:ext>
          </a:extLst>
        </xdr:cNvPr>
        <xdr:cNvSpPr txBox="1"/>
      </xdr:nvSpPr>
      <xdr:spPr>
        <a:xfrm>
          <a:off x="10910724" y="169351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EA92AD36-E8ED-41C0-A1F7-24BA72B11991}"/>
            </a:ext>
          </a:extLst>
        </xdr:cNvPr>
        <xdr:cNvCxnSpPr/>
      </xdr:nvCxnSpPr>
      <xdr:spPr>
        <a:xfrm>
          <a:off x="11277840" y="1674967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3FDA4FC9-B1AA-40AD-A7D3-7FB5E97EB00D}"/>
            </a:ext>
          </a:extLst>
        </xdr:cNvPr>
        <xdr:cNvSpPr txBox="1"/>
      </xdr:nvSpPr>
      <xdr:spPr>
        <a:xfrm>
          <a:off x="10910724" y="166063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9D31BBE1-A386-4B48-A714-DA64F14C41A3}"/>
            </a:ext>
          </a:extLst>
        </xdr:cNvPr>
        <xdr:cNvCxnSpPr/>
      </xdr:nvCxnSpPr>
      <xdr:spPr>
        <a:xfrm>
          <a:off x="11277840" y="1642094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A7894D10-0825-4A0D-ADDE-C3B12EAAE2C9}"/>
            </a:ext>
          </a:extLst>
        </xdr:cNvPr>
        <xdr:cNvSpPr txBox="1"/>
      </xdr:nvSpPr>
      <xdr:spPr>
        <a:xfrm>
          <a:off x="10974844" y="162776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71CE914C-C608-44CE-BB46-D34B2281F95D}"/>
            </a:ext>
          </a:extLst>
        </xdr:cNvPr>
        <xdr:cNvCxnSpPr/>
      </xdr:nvCxnSpPr>
      <xdr:spPr>
        <a:xfrm>
          <a:off x="11277840" y="160922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CF765F39-6EC6-4A47-83FE-0A96881EF145}"/>
            </a:ext>
          </a:extLst>
        </xdr:cNvPr>
        <xdr:cNvSpPr/>
      </xdr:nvSpPr>
      <xdr:spPr>
        <a:xfrm>
          <a:off x="11277840" y="16092218"/>
          <a:ext cx="4275107"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3F152121-F4BE-4E14-92AF-B05459EEE6B7}"/>
            </a:ext>
          </a:extLst>
        </xdr:cNvPr>
        <xdr:cNvCxnSpPr/>
      </xdr:nvCxnSpPr>
      <xdr:spPr>
        <a:xfrm flipV="1">
          <a:off x="14791270" y="16495503"/>
          <a:ext cx="0" cy="1569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9C845034-102F-4DFC-B9FF-586395E9AF82}"/>
            </a:ext>
          </a:extLst>
        </xdr:cNvPr>
        <xdr:cNvSpPr txBox="1"/>
      </xdr:nvSpPr>
      <xdr:spPr>
        <a:xfrm>
          <a:off x="14830006" y="1806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D3F4FE2C-79A0-48B4-B314-E3BC8410CE44}"/>
            </a:ext>
          </a:extLst>
        </xdr:cNvPr>
        <xdr:cNvCxnSpPr/>
      </xdr:nvCxnSpPr>
      <xdr:spPr>
        <a:xfrm>
          <a:off x="14703006" y="1806458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a:extLst>
            <a:ext uri="{FF2B5EF4-FFF2-40B4-BE49-F238E27FC236}">
              <a16:creationId xmlns:a16="http://schemas.microsoft.com/office/drawing/2014/main" id="{1D04D0E5-CD27-4E7C-8865-A04562A7C872}"/>
            </a:ext>
          </a:extLst>
        </xdr:cNvPr>
        <xdr:cNvSpPr txBox="1"/>
      </xdr:nvSpPr>
      <xdr:spPr>
        <a:xfrm>
          <a:off x="14830006" y="162685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a:extLst>
            <a:ext uri="{FF2B5EF4-FFF2-40B4-BE49-F238E27FC236}">
              <a16:creationId xmlns:a16="http://schemas.microsoft.com/office/drawing/2014/main" id="{B0358BC1-B9C9-4E26-8ED9-DBFB7603C9C9}"/>
            </a:ext>
          </a:extLst>
        </xdr:cNvPr>
        <xdr:cNvCxnSpPr/>
      </xdr:nvCxnSpPr>
      <xdr:spPr>
        <a:xfrm>
          <a:off x="14703006" y="1649550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64" name="【庁舎】&#10;有形固定資産減価償却率平均値テキスト">
          <a:extLst>
            <a:ext uri="{FF2B5EF4-FFF2-40B4-BE49-F238E27FC236}">
              <a16:creationId xmlns:a16="http://schemas.microsoft.com/office/drawing/2014/main" id="{439C4A60-F7B2-465A-98FF-902ADDB2A150}"/>
            </a:ext>
          </a:extLst>
        </xdr:cNvPr>
        <xdr:cNvSpPr txBox="1"/>
      </xdr:nvSpPr>
      <xdr:spPr>
        <a:xfrm>
          <a:off x="14830006" y="170570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5" name="フローチャート: 判断 864">
          <a:extLst>
            <a:ext uri="{FF2B5EF4-FFF2-40B4-BE49-F238E27FC236}">
              <a16:creationId xmlns:a16="http://schemas.microsoft.com/office/drawing/2014/main" id="{9E1A5AE7-3F03-4027-B5EB-2C18406A3BE2}"/>
            </a:ext>
          </a:extLst>
        </xdr:cNvPr>
        <xdr:cNvSpPr/>
      </xdr:nvSpPr>
      <xdr:spPr>
        <a:xfrm>
          <a:off x="14741106" y="17206661"/>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6" name="フローチャート: 判断 865">
          <a:extLst>
            <a:ext uri="{FF2B5EF4-FFF2-40B4-BE49-F238E27FC236}">
              <a16:creationId xmlns:a16="http://schemas.microsoft.com/office/drawing/2014/main" id="{063E36FA-2CE2-4D47-9ACE-DD4D3F6B4FCE}"/>
            </a:ext>
          </a:extLst>
        </xdr:cNvPr>
        <xdr:cNvSpPr/>
      </xdr:nvSpPr>
      <xdr:spPr>
        <a:xfrm>
          <a:off x="13974792" y="172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7" name="フローチャート: 判断 866">
          <a:extLst>
            <a:ext uri="{FF2B5EF4-FFF2-40B4-BE49-F238E27FC236}">
              <a16:creationId xmlns:a16="http://schemas.microsoft.com/office/drawing/2014/main" id="{BB3B0AC1-188A-43C3-A966-51627C9EE5D4}"/>
            </a:ext>
          </a:extLst>
        </xdr:cNvPr>
        <xdr:cNvSpPr/>
      </xdr:nvSpPr>
      <xdr:spPr>
        <a:xfrm>
          <a:off x="13175651" y="17257280"/>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68" name="フローチャート: 判断 867">
          <a:extLst>
            <a:ext uri="{FF2B5EF4-FFF2-40B4-BE49-F238E27FC236}">
              <a16:creationId xmlns:a16="http://schemas.microsoft.com/office/drawing/2014/main" id="{176E4051-E527-4F19-9E95-B0BCD0902966}"/>
            </a:ext>
          </a:extLst>
        </xdr:cNvPr>
        <xdr:cNvSpPr/>
      </xdr:nvSpPr>
      <xdr:spPr>
        <a:xfrm>
          <a:off x="12376509" y="17275242"/>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69" name="フローチャート: 判断 868">
          <a:extLst>
            <a:ext uri="{FF2B5EF4-FFF2-40B4-BE49-F238E27FC236}">
              <a16:creationId xmlns:a16="http://schemas.microsoft.com/office/drawing/2014/main" id="{0F09BB8C-5371-49FE-B6BB-8976E597377D}"/>
            </a:ext>
          </a:extLst>
        </xdr:cNvPr>
        <xdr:cNvSpPr/>
      </xdr:nvSpPr>
      <xdr:spPr>
        <a:xfrm>
          <a:off x="11559396" y="17304634"/>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312E067E-2589-487C-BE53-84EBE23C0155}"/>
            </a:ext>
          </a:extLst>
        </xdr:cNvPr>
        <xdr:cNvSpPr txBox="1"/>
      </xdr:nvSpPr>
      <xdr:spPr>
        <a:xfrm>
          <a:off x="1461937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FDDBE16-DF71-48ED-BFC5-4B6FB3017BB6}"/>
            </a:ext>
          </a:extLst>
        </xdr:cNvPr>
        <xdr:cNvSpPr txBox="1"/>
      </xdr:nvSpPr>
      <xdr:spPr>
        <a:xfrm>
          <a:off x="1385306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F40E3407-A684-4794-81E6-0D287EFBD393}"/>
            </a:ext>
          </a:extLst>
        </xdr:cNvPr>
        <xdr:cNvSpPr txBox="1"/>
      </xdr:nvSpPr>
      <xdr:spPr>
        <a:xfrm>
          <a:off x="13053923"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6F7F9388-63ED-47F0-A576-60EF7AF4FE58}"/>
            </a:ext>
          </a:extLst>
        </xdr:cNvPr>
        <xdr:cNvSpPr txBox="1"/>
      </xdr:nvSpPr>
      <xdr:spPr>
        <a:xfrm>
          <a:off x="1224615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BFFF5C23-EBBD-4DA5-8F71-E3C284C717DB}"/>
            </a:ext>
          </a:extLst>
        </xdr:cNvPr>
        <xdr:cNvSpPr txBox="1"/>
      </xdr:nvSpPr>
      <xdr:spPr>
        <a:xfrm>
          <a:off x="1143766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875" name="楕円 874">
          <a:extLst>
            <a:ext uri="{FF2B5EF4-FFF2-40B4-BE49-F238E27FC236}">
              <a16:creationId xmlns:a16="http://schemas.microsoft.com/office/drawing/2014/main" id="{CA3B2047-2709-4C74-873F-EA11895BD3C2}"/>
            </a:ext>
          </a:extLst>
        </xdr:cNvPr>
        <xdr:cNvSpPr/>
      </xdr:nvSpPr>
      <xdr:spPr>
        <a:xfrm>
          <a:off x="14741106" y="17595805"/>
          <a:ext cx="92973"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876" name="【庁舎】&#10;有形固定資産減価償却率該当値テキスト">
          <a:extLst>
            <a:ext uri="{FF2B5EF4-FFF2-40B4-BE49-F238E27FC236}">
              <a16:creationId xmlns:a16="http://schemas.microsoft.com/office/drawing/2014/main" id="{B3D08185-5DFA-46C4-B4E3-0E297BBD437B}"/>
            </a:ext>
          </a:extLst>
        </xdr:cNvPr>
        <xdr:cNvSpPr txBox="1"/>
      </xdr:nvSpPr>
      <xdr:spPr>
        <a:xfrm>
          <a:off x="14830006" y="175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33564</xdr:rowOff>
    </xdr:from>
    <xdr:to>
      <xdr:col>81</xdr:col>
      <xdr:colOff>101600</xdr:colOff>
      <xdr:row>106</xdr:row>
      <xdr:rowOff>135164</xdr:rowOff>
    </xdr:to>
    <xdr:sp macro="" textlink="">
      <xdr:nvSpPr>
        <xdr:cNvPr id="877" name="楕円 876">
          <a:extLst>
            <a:ext uri="{FF2B5EF4-FFF2-40B4-BE49-F238E27FC236}">
              <a16:creationId xmlns:a16="http://schemas.microsoft.com/office/drawing/2014/main" id="{AB0FED5B-A221-4EA1-B39B-9A91B4033557}"/>
            </a:ext>
          </a:extLst>
        </xdr:cNvPr>
        <xdr:cNvSpPr/>
      </xdr:nvSpPr>
      <xdr:spPr>
        <a:xfrm>
          <a:off x="13974792" y="175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84364</xdr:rowOff>
    </xdr:from>
    <xdr:to>
      <xdr:col>85</xdr:col>
      <xdr:colOff>127000</xdr:colOff>
      <xdr:row>106</xdr:row>
      <xdr:rowOff>134982</xdr:rowOff>
    </xdr:to>
    <xdr:cxnSp macro="">
      <xdr:nvCxnSpPr>
        <xdr:cNvPr id="878" name="直線コネクタ 877">
          <a:extLst>
            <a:ext uri="{FF2B5EF4-FFF2-40B4-BE49-F238E27FC236}">
              <a16:creationId xmlns:a16="http://schemas.microsoft.com/office/drawing/2014/main" id="{6A4D5FB4-4855-4C29-853E-2421FA17F856}"/>
            </a:ext>
          </a:extLst>
        </xdr:cNvPr>
        <xdr:cNvCxnSpPr/>
      </xdr:nvCxnSpPr>
      <xdr:spPr>
        <a:xfrm>
          <a:off x="14025592" y="17595987"/>
          <a:ext cx="766314"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879" name="楕円 878">
          <a:extLst>
            <a:ext uri="{FF2B5EF4-FFF2-40B4-BE49-F238E27FC236}">
              <a16:creationId xmlns:a16="http://schemas.microsoft.com/office/drawing/2014/main" id="{958B72F0-485B-4BD1-A8EC-CFC158D37BAD}"/>
            </a:ext>
          </a:extLst>
        </xdr:cNvPr>
        <xdr:cNvSpPr/>
      </xdr:nvSpPr>
      <xdr:spPr>
        <a:xfrm>
          <a:off x="13175651" y="1756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108857</xdr:rowOff>
    </xdr:to>
    <xdr:cxnSp macro="">
      <xdr:nvCxnSpPr>
        <xdr:cNvPr id="880" name="直線コネクタ 879">
          <a:extLst>
            <a:ext uri="{FF2B5EF4-FFF2-40B4-BE49-F238E27FC236}">
              <a16:creationId xmlns:a16="http://schemas.microsoft.com/office/drawing/2014/main" id="{DAC594CA-CAB4-4656-9637-F2D9C8DD7D6A}"/>
            </a:ext>
          </a:extLst>
        </xdr:cNvPr>
        <xdr:cNvCxnSpPr/>
      </xdr:nvCxnSpPr>
      <xdr:spPr>
        <a:xfrm flipV="1">
          <a:off x="13226451" y="17595987"/>
          <a:ext cx="799141"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81" name="楕円 880">
          <a:extLst>
            <a:ext uri="{FF2B5EF4-FFF2-40B4-BE49-F238E27FC236}">
              <a16:creationId xmlns:a16="http://schemas.microsoft.com/office/drawing/2014/main" id="{74B61619-4D9B-4E8C-B90B-13B5C061D026}"/>
            </a:ext>
          </a:extLst>
        </xdr:cNvPr>
        <xdr:cNvSpPr/>
      </xdr:nvSpPr>
      <xdr:spPr>
        <a:xfrm>
          <a:off x="12376509" y="17517429"/>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108857</xdr:rowOff>
    </xdr:to>
    <xdr:cxnSp macro="">
      <xdr:nvCxnSpPr>
        <xdr:cNvPr id="882" name="直線コネクタ 881">
          <a:extLst>
            <a:ext uri="{FF2B5EF4-FFF2-40B4-BE49-F238E27FC236}">
              <a16:creationId xmlns:a16="http://schemas.microsoft.com/office/drawing/2014/main" id="{D1F52A22-18AE-4618-8D65-C64E08978B24}"/>
            </a:ext>
          </a:extLst>
        </xdr:cNvPr>
        <xdr:cNvCxnSpPr/>
      </xdr:nvCxnSpPr>
      <xdr:spPr>
        <a:xfrm>
          <a:off x="12418682" y="17568229"/>
          <a:ext cx="807769"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5806</xdr:rowOff>
    </xdr:from>
    <xdr:to>
      <xdr:col>67</xdr:col>
      <xdr:colOff>101600</xdr:colOff>
      <xdr:row>106</xdr:row>
      <xdr:rowOff>107406</xdr:rowOff>
    </xdr:to>
    <xdr:sp macro="" textlink="">
      <xdr:nvSpPr>
        <xdr:cNvPr id="883" name="楕円 882">
          <a:extLst>
            <a:ext uri="{FF2B5EF4-FFF2-40B4-BE49-F238E27FC236}">
              <a16:creationId xmlns:a16="http://schemas.microsoft.com/office/drawing/2014/main" id="{9C00CEF6-2FB4-4692-BDBF-05442F8F7205}"/>
            </a:ext>
          </a:extLst>
        </xdr:cNvPr>
        <xdr:cNvSpPr/>
      </xdr:nvSpPr>
      <xdr:spPr>
        <a:xfrm>
          <a:off x="11559396" y="175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56606</xdr:rowOff>
    </xdr:from>
    <xdr:to>
      <xdr:col>71</xdr:col>
      <xdr:colOff>177800</xdr:colOff>
      <xdr:row>106</xdr:row>
      <xdr:rowOff>56606</xdr:rowOff>
    </xdr:to>
    <xdr:cxnSp macro="">
      <xdr:nvCxnSpPr>
        <xdr:cNvPr id="884" name="直線コネクタ 883">
          <a:extLst>
            <a:ext uri="{FF2B5EF4-FFF2-40B4-BE49-F238E27FC236}">
              <a16:creationId xmlns:a16="http://schemas.microsoft.com/office/drawing/2014/main" id="{26BAE0C8-0F2F-4856-9BBC-777234583ED1}"/>
            </a:ext>
          </a:extLst>
        </xdr:cNvPr>
        <xdr:cNvCxnSpPr/>
      </xdr:nvCxnSpPr>
      <xdr:spPr>
        <a:xfrm>
          <a:off x="11610196" y="17568229"/>
          <a:ext cx="8084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85" name="n_1aveValue【庁舎】&#10;有形固定資産減価償却率">
          <a:extLst>
            <a:ext uri="{FF2B5EF4-FFF2-40B4-BE49-F238E27FC236}">
              <a16:creationId xmlns:a16="http://schemas.microsoft.com/office/drawing/2014/main" id="{21E00B5D-6FA9-4C9B-B834-2AD6A5357BB3}"/>
            </a:ext>
          </a:extLst>
        </xdr:cNvPr>
        <xdr:cNvSpPr txBox="1"/>
      </xdr:nvSpPr>
      <xdr:spPr>
        <a:xfrm>
          <a:off x="13828308" y="1698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6" name="n_2aveValue【庁舎】&#10;有形固定資産減価償却率">
          <a:extLst>
            <a:ext uri="{FF2B5EF4-FFF2-40B4-BE49-F238E27FC236}">
              <a16:creationId xmlns:a16="http://schemas.microsoft.com/office/drawing/2014/main" id="{966CCD71-A1A8-40A7-A759-F52684EE3A7C}"/>
            </a:ext>
          </a:extLst>
        </xdr:cNvPr>
        <xdr:cNvSpPr txBox="1"/>
      </xdr:nvSpPr>
      <xdr:spPr>
        <a:xfrm>
          <a:off x="13041867" y="1703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87" name="n_3aveValue【庁舎】&#10;有形固定資産減価償却率">
          <a:extLst>
            <a:ext uri="{FF2B5EF4-FFF2-40B4-BE49-F238E27FC236}">
              <a16:creationId xmlns:a16="http://schemas.microsoft.com/office/drawing/2014/main" id="{01B859EC-9CB1-479D-935C-09AA5B7BC4FE}"/>
            </a:ext>
          </a:extLst>
        </xdr:cNvPr>
        <xdr:cNvSpPr txBox="1"/>
      </xdr:nvSpPr>
      <xdr:spPr>
        <a:xfrm>
          <a:off x="12242725" y="17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88" name="n_4aveValue【庁舎】&#10;有形固定資産減価償却率">
          <a:extLst>
            <a:ext uri="{FF2B5EF4-FFF2-40B4-BE49-F238E27FC236}">
              <a16:creationId xmlns:a16="http://schemas.microsoft.com/office/drawing/2014/main" id="{13D2AF7D-D290-444F-BFC5-102D1001306B}"/>
            </a:ext>
          </a:extLst>
        </xdr:cNvPr>
        <xdr:cNvSpPr txBox="1"/>
      </xdr:nvSpPr>
      <xdr:spPr>
        <a:xfrm>
          <a:off x="11425612" y="1707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126291</xdr:rowOff>
    </xdr:from>
    <xdr:ext cx="405111" cy="259045"/>
    <xdr:sp macro="" textlink="">
      <xdr:nvSpPr>
        <xdr:cNvPr id="889" name="n_1mainValue【庁舎】&#10;有形固定資産減価償却率">
          <a:extLst>
            <a:ext uri="{FF2B5EF4-FFF2-40B4-BE49-F238E27FC236}">
              <a16:creationId xmlns:a16="http://schemas.microsoft.com/office/drawing/2014/main" id="{BDB35D0B-5489-4341-A75B-A1984D306341}"/>
            </a:ext>
          </a:extLst>
        </xdr:cNvPr>
        <xdr:cNvSpPr txBox="1"/>
      </xdr:nvSpPr>
      <xdr:spPr>
        <a:xfrm>
          <a:off x="13828308" y="176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150784</xdr:rowOff>
    </xdr:from>
    <xdr:ext cx="405111" cy="259045"/>
    <xdr:sp macro="" textlink="">
      <xdr:nvSpPr>
        <xdr:cNvPr id="890" name="n_2mainValue【庁舎】&#10;有形固定資産減価償却率">
          <a:extLst>
            <a:ext uri="{FF2B5EF4-FFF2-40B4-BE49-F238E27FC236}">
              <a16:creationId xmlns:a16="http://schemas.microsoft.com/office/drawing/2014/main" id="{C85116B9-4B52-468F-AD39-65C2BD451A47}"/>
            </a:ext>
          </a:extLst>
        </xdr:cNvPr>
        <xdr:cNvSpPr txBox="1"/>
      </xdr:nvSpPr>
      <xdr:spPr>
        <a:xfrm>
          <a:off x="13041867" y="1766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1" name="n_3mainValue【庁舎】&#10;有形固定資産減価償却率">
          <a:extLst>
            <a:ext uri="{FF2B5EF4-FFF2-40B4-BE49-F238E27FC236}">
              <a16:creationId xmlns:a16="http://schemas.microsoft.com/office/drawing/2014/main" id="{A3235846-12E5-4FE2-86F5-2C6F91751447}"/>
            </a:ext>
          </a:extLst>
        </xdr:cNvPr>
        <xdr:cNvSpPr txBox="1"/>
      </xdr:nvSpPr>
      <xdr:spPr>
        <a:xfrm>
          <a:off x="12242725" y="17610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98533</xdr:rowOff>
    </xdr:from>
    <xdr:ext cx="405111" cy="259045"/>
    <xdr:sp macro="" textlink="">
      <xdr:nvSpPr>
        <xdr:cNvPr id="892" name="n_4mainValue【庁舎】&#10;有形固定資産減価償却率">
          <a:extLst>
            <a:ext uri="{FF2B5EF4-FFF2-40B4-BE49-F238E27FC236}">
              <a16:creationId xmlns:a16="http://schemas.microsoft.com/office/drawing/2014/main" id="{9C693FA9-B078-4A9D-832B-0079C2AD6EFA}"/>
            </a:ext>
          </a:extLst>
        </xdr:cNvPr>
        <xdr:cNvSpPr txBox="1"/>
      </xdr:nvSpPr>
      <xdr:spPr>
        <a:xfrm>
          <a:off x="11425612" y="17610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1C3EB913-9761-4591-AEFC-4972683C9883}"/>
            </a:ext>
          </a:extLst>
        </xdr:cNvPr>
        <xdr:cNvSpPr/>
      </xdr:nvSpPr>
      <xdr:spPr>
        <a:xfrm>
          <a:off x="16562717"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170CCF90-F960-42CD-B35D-F056C24D0FF3}"/>
            </a:ext>
          </a:extLst>
        </xdr:cNvPr>
        <xdr:cNvSpPr/>
      </xdr:nvSpPr>
      <xdr:spPr>
        <a:xfrm>
          <a:off x="1668971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CFF129BC-2E17-4944-BD79-C28ECD6322A5}"/>
            </a:ext>
          </a:extLst>
        </xdr:cNvPr>
        <xdr:cNvSpPr/>
      </xdr:nvSpPr>
      <xdr:spPr>
        <a:xfrm>
          <a:off x="1668971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A5A24278-79C9-4EAF-A194-F7A2DFBD36F0}"/>
            </a:ext>
          </a:extLst>
        </xdr:cNvPr>
        <xdr:cNvSpPr/>
      </xdr:nvSpPr>
      <xdr:spPr>
        <a:xfrm>
          <a:off x="1759788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C547A7DA-95EB-4D80-BD90-4414F30808D7}"/>
            </a:ext>
          </a:extLst>
        </xdr:cNvPr>
        <xdr:cNvSpPr/>
      </xdr:nvSpPr>
      <xdr:spPr>
        <a:xfrm>
          <a:off x="1759788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1CF6B140-F9C4-4C37-BCEE-42CCA42EDE74}"/>
            </a:ext>
          </a:extLst>
        </xdr:cNvPr>
        <xdr:cNvSpPr/>
      </xdr:nvSpPr>
      <xdr:spPr>
        <a:xfrm>
          <a:off x="1863305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D74F9BE7-CF7E-4867-8797-47D535CE2BD5}"/>
            </a:ext>
          </a:extLst>
        </xdr:cNvPr>
        <xdr:cNvSpPr/>
      </xdr:nvSpPr>
      <xdr:spPr>
        <a:xfrm>
          <a:off x="1863305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C7A2AFD0-BFBD-49B4-946F-28940C7E4DC0}"/>
            </a:ext>
          </a:extLst>
        </xdr:cNvPr>
        <xdr:cNvSpPr/>
      </xdr:nvSpPr>
      <xdr:spPr>
        <a:xfrm>
          <a:off x="16562717"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AA7AC717-D553-41B3-9748-E6882878E211}"/>
            </a:ext>
          </a:extLst>
        </xdr:cNvPr>
        <xdr:cNvSpPr txBox="1"/>
      </xdr:nvSpPr>
      <xdr:spPr>
        <a:xfrm>
          <a:off x="16542589"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1E41E77-0E5F-440C-96E9-05CC85294386}"/>
            </a:ext>
          </a:extLst>
        </xdr:cNvPr>
        <xdr:cNvCxnSpPr/>
      </xdr:nvCxnSpPr>
      <xdr:spPr>
        <a:xfrm>
          <a:off x="16562717"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D4810182-3CBD-467F-93EE-C9D3B74DE154}"/>
            </a:ext>
          </a:extLst>
        </xdr:cNvPr>
        <xdr:cNvCxnSpPr/>
      </xdr:nvCxnSpPr>
      <xdr:spPr>
        <a:xfrm>
          <a:off x="16562717" y="1806458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5555C07B-C904-47C2-8754-2E7112989466}"/>
            </a:ext>
          </a:extLst>
        </xdr:cNvPr>
        <xdr:cNvSpPr txBox="1"/>
      </xdr:nvSpPr>
      <xdr:spPr>
        <a:xfrm>
          <a:off x="16149453" y="179212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5829CFFE-E014-4710-A0A9-E2ED91742D1E}"/>
            </a:ext>
          </a:extLst>
        </xdr:cNvPr>
        <xdr:cNvCxnSpPr/>
      </xdr:nvCxnSpPr>
      <xdr:spPr>
        <a:xfrm>
          <a:off x="16562717" y="177358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44DD5325-9EED-4AF9-981B-6047F0ECC986}"/>
            </a:ext>
          </a:extLst>
        </xdr:cNvPr>
        <xdr:cNvSpPr txBox="1"/>
      </xdr:nvSpPr>
      <xdr:spPr>
        <a:xfrm>
          <a:off x="16149453" y="17592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7B04597D-B2B2-4641-A596-43838783FA83}"/>
            </a:ext>
          </a:extLst>
        </xdr:cNvPr>
        <xdr:cNvCxnSpPr/>
      </xdr:nvCxnSpPr>
      <xdr:spPr>
        <a:xfrm>
          <a:off x="16562717" y="1740713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87FB82D8-3126-4B58-9B29-FB7714A924E9}"/>
            </a:ext>
          </a:extLst>
        </xdr:cNvPr>
        <xdr:cNvSpPr txBox="1"/>
      </xdr:nvSpPr>
      <xdr:spPr>
        <a:xfrm>
          <a:off x="16149453" y="17263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8A14880F-4046-49DC-83FE-AE24CFD5F88B}"/>
            </a:ext>
          </a:extLst>
        </xdr:cNvPr>
        <xdr:cNvCxnSpPr/>
      </xdr:nvCxnSpPr>
      <xdr:spPr>
        <a:xfrm>
          <a:off x="16562717" y="170784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2DAC4FEC-E171-4A26-A955-180748200024}"/>
            </a:ext>
          </a:extLst>
        </xdr:cNvPr>
        <xdr:cNvSpPr txBox="1"/>
      </xdr:nvSpPr>
      <xdr:spPr>
        <a:xfrm>
          <a:off x="16149453" y="169351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6D8D2EAA-CC5C-4518-AC2B-EB4C1B5230E8}"/>
            </a:ext>
          </a:extLst>
        </xdr:cNvPr>
        <xdr:cNvCxnSpPr/>
      </xdr:nvCxnSpPr>
      <xdr:spPr>
        <a:xfrm>
          <a:off x="16562717" y="167496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CAB0E1D9-8953-4230-953A-56A5A1DBB35D}"/>
            </a:ext>
          </a:extLst>
        </xdr:cNvPr>
        <xdr:cNvSpPr txBox="1"/>
      </xdr:nvSpPr>
      <xdr:spPr>
        <a:xfrm>
          <a:off x="16149453" y="166063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27E1E99E-6539-4965-8FEC-CE1C15CEE5E0}"/>
            </a:ext>
          </a:extLst>
        </xdr:cNvPr>
        <xdr:cNvCxnSpPr/>
      </xdr:nvCxnSpPr>
      <xdr:spPr>
        <a:xfrm>
          <a:off x="16562717" y="164209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5852F3F-1AA8-43CD-AE9A-6F7DE45CD7FD}"/>
            </a:ext>
          </a:extLst>
        </xdr:cNvPr>
        <xdr:cNvSpPr txBox="1"/>
      </xdr:nvSpPr>
      <xdr:spPr>
        <a:xfrm>
          <a:off x="16149453" y="162776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576DF589-682F-445D-8BDA-517762A36167}"/>
            </a:ext>
          </a:extLst>
        </xdr:cNvPr>
        <xdr:cNvCxnSpPr/>
      </xdr:nvCxnSpPr>
      <xdr:spPr>
        <a:xfrm>
          <a:off x="16562717"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19888DD7-65D7-479E-864A-34DCD9851DA9}"/>
            </a:ext>
          </a:extLst>
        </xdr:cNvPr>
        <xdr:cNvSpPr txBox="1"/>
      </xdr:nvSpPr>
      <xdr:spPr>
        <a:xfrm>
          <a:off x="16149453"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501B6A8C-E460-4374-BCB7-E2F0932FA39C}"/>
            </a:ext>
          </a:extLst>
        </xdr:cNvPr>
        <xdr:cNvSpPr/>
      </xdr:nvSpPr>
      <xdr:spPr>
        <a:xfrm>
          <a:off x="16562717"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8" name="直線コネクタ 917">
          <a:extLst>
            <a:ext uri="{FF2B5EF4-FFF2-40B4-BE49-F238E27FC236}">
              <a16:creationId xmlns:a16="http://schemas.microsoft.com/office/drawing/2014/main" id="{FC943FA9-085F-4EBE-BC22-3DCF3E9D2FBC}"/>
            </a:ext>
          </a:extLst>
        </xdr:cNvPr>
        <xdr:cNvCxnSpPr/>
      </xdr:nvCxnSpPr>
      <xdr:spPr>
        <a:xfrm flipV="1">
          <a:off x="20076147" y="16322975"/>
          <a:ext cx="0" cy="160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9" name="【庁舎】&#10;一人当たり面積最小値テキスト">
          <a:extLst>
            <a:ext uri="{FF2B5EF4-FFF2-40B4-BE49-F238E27FC236}">
              <a16:creationId xmlns:a16="http://schemas.microsoft.com/office/drawing/2014/main" id="{40C690EA-9CC6-4242-9F8E-A8FACB82E943}"/>
            </a:ext>
          </a:extLst>
        </xdr:cNvPr>
        <xdr:cNvSpPr txBox="1"/>
      </xdr:nvSpPr>
      <xdr:spPr>
        <a:xfrm>
          <a:off x="20114883" y="179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0" name="直線コネクタ 919">
          <a:extLst>
            <a:ext uri="{FF2B5EF4-FFF2-40B4-BE49-F238E27FC236}">
              <a16:creationId xmlns:a16="http://schemas.microsoft.com/office/drawing/2014/main" id="{636889FD-2CDC-4EE8-AFD8-815B434B8116}"/>
            </a:ext>
          </a:extLst>
        </xdr:cNvPr>
        <xdr:cNvCxnSpPr/>
      </xdr:nvCxnSpPr>
      <xdr:spPr>
        <a:xfrm>
          <a:off x="20005855" y="1793287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1" name="【庁舎】&#10;一人当たり面積最大値テキスト">
          <a:extLst>
            <a:ext uri="{FF2B5EF4-FFF2-40B4-BE49-F238E27FC236}">
              <a16:creationId xmlns:a16="http://schemas.microsoft.com/office/drawing/2014/main" id="{2123FDB4-3CBF-4A62-AFE2-7694CD713A36}"/>
            </a:ext>
          </a:extLst>
        </xdr:cNvPr>
        <xdr:cNvSpPr txBox="1"/>
      </xdr:nvSpPr>
      <xdr:spPr>
        <a:xfrm>
          <a:off x="20114883" y="1609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2" name="直線コネクタ 921">
          <a:extLst>
            <a:ext uri="{FF2B5EF4-FFF2-40B4-BE49-F238E27FC236}">
              <a16:creationId xmlns:a16="http://schemas.microsoft.com/office/drawing/2014/main" id="{13B579FF-800C-4DCD-A376-22659FD1E59D}"/>
            </a:ext>
          </a:extLst>
        </xdr:cNvPr>
        <xdr:cNvCxnSpPr/>
      </xdr:nvCxnSpPr>
      <xdr:spPr>
        <a:xfrm>
          <a:off x="20005855" y="163229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3" name="【庁舎】&#10;一人当たり面積平均値テキスト">
          <a:extLst>
            <a:ext uri="{FF2B5EF4-FFF2-40B4-BE49-F238E27FC236}">
              <a16:creationId xmlns:a16="http://schemas.microsoft.com/office/drawing/2014/main" id="{C8EDE67D-4B7F-499F-9626-CBE5B003ED6E}"/>
            </a:ext>
          </a:extLst>
        </xdr:cNvPr>
        <xdr:cNvSpPr txBox="1"/>
      </xdr:nvSpPr>
      <xdr:spPr>
        <a:xfrm>
          <a:off x="20114883" y="1737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24" name="フローチャート: 判断 923">
          <a:extLst>
            <a:ext uri="{FF2B5EF4-FFF2-40B4-BE49-F238E27FC236}">
              <a16:creationId xmlns:a16="http://schemas.microsoft.com/office/drawing/2014/main" id="{AEC7371D-1C16-4CD7-85DD-32AAB96E8F7E}"/>
            </a:ext>
          </a:extLst>
        </xdr:cNvPr>
        <xdr:cNvSpPr/>
      </xdr:nvSpPr>
      <xdr:spPr>
        <a:xfrm>
          <a:off x="20025983" y="1740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25" name="フローチャート: 判断 924">
          <a:extLst>
            <a:ext uri="{FF2B5EF4-FFF2-40B4-BE49-F238E27FC236}">
              <a16:creationId xmlns:a16="http://schemas.microsoft.com/office/drawing/2014/main" id="{FF58F916-7BD4-4557-828F-C8B74BD9F37E}"/>
            </a:ext>
          </a:extLst>
        </xdr:cNvPr>
        <xdr:cNvSpPr/>
      </xdr:nvSpPr>
      <xdr:spPr>
        <a:xfrm>
          <a:off x="19277642" y="17392252"/>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26" name="フローチャート: 判断 925">
          <a:extLst>
            <a:ext uri="{FF2B5EF4-FFF2-40B4-BE49-F238E27FC236}">
              <a16:creationId xmlns:a16="http://schemas.microsoft.com/office/drawing/2014/main" id="{B7694388-DC71-4971-8A86-17D0C9EF87E4}"/>
            </a:ext>
          </a:extLst>
        </xdr:cNvPr>
        <xdr:cNvSpPr/>
      </xdr:nvSpPr>
      <xdr:spPr>
        <a:xfrm>
          <a:off x="18460528" y="17420012"/>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7" name="フローチャート: 判断 926">
          <a:extLst>
            <a:ext uri="{FF2B5EF4-FFF2-40B4-BE49-F238E27FC236}">
              <a16:creationId xmlns:a16="http://schemas.microsoft.com/office/drawing/2014/main" id="{D4FA15C9-99E8-48AB-8547-2854D1DB6106}"/>
            </a:ext>
          </a:extLst>
        </xdr:cNvPr>
        <xdr:cNvSpPr/>
      </xdr:nvSpPr>
      <xdr:spPr>
        <a:xfrm>
          <a:off x="17661387" y="17429808"/>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8" name="フローチャート: 判断 927">
          <a:extLst>
            <a:ext uri="{FF2B5EF4-FFF2-40B4-BE49-F238E27FC236}">
              <a16:creationId xmlns:a16="http://schemas.microsoft.com/office/drawing/2014/main" id="{1B57E042-3AAB-45F0-A613-C7DA59B06D14}"/>
            </a:ext>
          </a:extLst>
        </xdr:cNvPr>
        <xdr:cNvSpPr/>
      </xdr:nvSpPr>
      <xdr:spPr>
        <a:xfrm>
          <a:off x="16862245" y="17467364"/>
          <a:ext cx="83629"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BF88D5A-0AE6-4CAD-85CE-F6C0D1B31A7C}"/>
            </a:ext>
          </a:extLst>
        </xdr:cNvPr>
        <xdr:cNvSpPr txBox="1"/>
      </xdr:nvSpPr>
      <xdr:spPr>
        <a:xfrm>
          <a:off x="199042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EE1DDE-8EC9-49E6-AA0B-137C6BA2467A}"/>
            </a:ext>
          </a:extLst>
        </xdr:cNvPr>
        <xdr:cNvSpPr txBox="1"/>
      </xdr:nvSpPr>
      <xdr:spPr>
        <a:xfrm>
          <a:off x="19147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11EDE56-B83D-4C58-B333-A8EF6CE4A30A}"/>
            </a:ext>
          </a:extLst>
        </xdr:cNvPr>
        <xdr:cNvSpPr txBox="1"/>
      </xdr:nvSpPr>
      <xdr:spPr>
        <a:xfrm>
          <a:off x="1833880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87AF5FF2-5DC3-4DDD-BE43-75FBD386D0CC}"/>
            </a:ext>
          </a:extLst>
        </xdr:cNvPr>
        <xdr:cNvSpPr txBox="1"/>
      </xdr:nvSpPr>
      <xdr:spPr>
        <a:xfrm>
          <a:off x="1753965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5D10A419-1251-49B1-A8C5-9816AF45AE1D}"/>
            </a:ext>
          </a:extLst>
        </xdr:cNvPr>
        <xdr:cNvSpPr txBox="1"/>
      </xdr:nvSpPr>
      <xdr:spPr>
        <a:xfrm>
          <a:off x="1673189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23768</xdr:rowOff>
    </xdr:from>
    <xdr:to>
      <xdr:col>116</xdr:col>
      <xdr:colOff>114300</xdr:colOff>
      <xdr:row>104</xdr:row>
      <xdr:rowOff>125368</xdr:rowOff>
    </xdr:to>
    <xdr:sp macro="" textlink="">
      <xdr:nvSpPr>
        <xdr:cNvPr id="934" name="楕円 933">
          <a:extLst>
            <a:ext uri="{FF2B5EF4-FFF2-40B4-BE49-F238E27FC236}">
              <a16:creationId xmlns:a16="http://schemas.microsoft.com/office/drawing/2014/main" id="{2258114A-EF16-4444-8557-4E9AA9FEC0D5}"/>
            </a:ext>
          </a:extLst>
        </xdr:cNvPr>
        <xdr:cNvSpPr/>
      </xdr:nvSpPr>
      <xdr:spPr>
        <a:xfrm>
          <a:off x="20025983" y="171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46645</xdr:rowOff>
    </xdr:from>
    <xdr:ext cx="469744" cy="259045"/>
    <xdr:sp macro="" textlink="">
      <xdr:nvSpPr>
        <xdr:cNvPr id="935" name="【庁舎】&#10;一人当たり面積該当値テキスト">
          <a:extLst>
            <a:ext uri="{FF2B5EF4-FFF2-40B4-BE49-F238E27FC236}">
              <a16:creationId xmlns:a16="http://schemas.microsoft.com/office/drawing/2014/main" id="{DEFB394A-1F6F-4358-8603-DAA2F9E0D1D0}"/>
            </a:ext>
          </a:extLst>
        </xdr:cNvPr>
        <xdr:cNvSpPr txBox="1"/>
      </xdr:nvSpPr>
      <xdr:spPr>
        <a:xfrm>
          <a:off x="20114883" y="1704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53158</xdr:rowOff>
    </xdr:from>
    <xdr:to>
      <xdr:col>112</xdr:col>
      <xdr:colOff>38100</xdr:colOff>
      <xdr:row>104</xdr:row>
      <xdr:rowOff>154758</xdr:rowOff>
    </xdr:to>
    <xdr:sp macro="" textlink="">
      <xdr:nvSpPr>
        <xdr:cNvPr id="936" name="楕円 935">
          <a:extLst>
            <a:ext uri="{FF2B5EF4-FFF2-40B4-BE49-F238E27FC236}">
              <a16:creationId xmlns:a16="http://schemas.microsoft.com/office/drawing/2014/main" id="{69A2688C-06AA-47C2-B1C9-20E852E2E1B0}"/>
            </a:ext>
          </a:extLst>
        </xdr:cNvPr>
        <xdr:cNvSpPr/>
      </xdr:nvSpPr>
      <xdr:spPr>
        <a:xfrm>
          <a:off x="19277642" y="17219724"/>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74568</xdr:rowOff>
    </xdr:from>
    <xdr:to>
      <xdr:col>116</xdr:col>
      <xdr:colOff>63500</xdr:colOff>
      <xdr:row>104</xdr:row>
      <xdr:rowOff>103958</xdr:rowOff>
    </xdr:to>
    <xdr:cxnSp macro="">
      <xdr:nvCxnSpPr>
        <xdr:cNvPr id="937" name="直線コネクタ 936">
          <a:extLst>
            <a:ext uri="{FF2B5EF4-FFF2-40B4-BE49-F238E27FC236}">
              <a16:creationId xmlns:a16="http://schemas.microsoft.com/office/drawing/2014/main" id="{5F1A624B-3A92-4AEB-81BF-14FF88F23DCC}"/>
            </a:ext>
          </a:extLst>
        </xdr:cNvPr>
        <xdr:cNvCxnSpPr/>
      </xdr:nvCxnSpPr>
      <xdr:spPr>
        <a:xfrm flipV="1">
          <a:off x="19319815" y="17241134"/>
          <a:ext cx="756968"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36830</xdr:rowOff>
    </xdr:from>
    <xdr:to>
      <xdr:col>107</xdr:col>
      <xdr:colOff>101600</xdr:colOff>
      <xdr:row>104</xdr:row>
      <xdr:rowOff>138430</xdr:rowOff>
    </xdr:to>
    <xdr:sp macro="" textlink="">
      <xdr:nvSpPr>
        <xdr:cNvPr id="938" name="楕円 937">
          <a:extLst>
            <a:ext uri="{FF2B5EF4-FFF2-40B4-BE49-F238E27FC236}">
              <a16:creationId xmlns:a16="http://schemas.microsoft.com/office/drawing/2014/main" id="{33D15C39-2584-49FC-B2AD-1CF1AC5F0E32}"/>
            </a:ext>
          </a:extLst>
        </xdr:cNvPr>
        <xdr:cNvSpPr/>
      </xdr:nvSpPr>
      <xdr:spPr>
        <a:xfrm>
          <a:off x="18460528" y="172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104</xdr:row>
      <xdr:rowOff>103958</xdr:rowOff>
    </xdr:to>
    <xdr:cxnSp macro="">
      <xdr:nvCxnSpPr>
        <xdr:cNvPr id="939" name="直線コネクタ 938">
          <a:extLst>
            <a:ext uri="{FF2B5EF4-FFF2-40B4-BE49-F238E27FC236}">
              <a16:creationId xmlns:a16="http://schemas.microsoft.com/office/drawing/2014/main" id="{4F3AB49D-F3A4-4C5D-8F27-0B49B1B5F1CF}"/>
            </a:ext>
          </a:extLst>
        </xdr:cNvPr>
        <xdr:cNvCxnSpPr/>
      </xdr:nvCxnSpPr>
      <xdr:spPr>
        <a:xfrm>
          <a:off x="18511328" y="17254196"/>
          <a:ext cx="808487"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69487</xdr:rowOff>
    </xdr:from>
    <xdr:to>
      <xdr:col>102</xdr:col>
      <xdr:colOff>165100</xdr:colOff>
      <xdr:row>104</xdr:row>
      <xdr:rowOff>171087</xdr:rowOff>
    </xdr:to>
    <xdr:sp macro="" textlink="">
      <xdr:nvSpPr>
        <xdr:cNvPr id="940" name="楕円 939">
          <a:extLst>
            <a:ext uri="{FF2B5EF4-FFF2-40B4-BE49-F238E27FC236}">
              <a16:creationId xmlns:a16="http://schemas.microsoft.com/office/drawing/2014/main" id="{A68E6F40-7724-4EB1-BCD6-00C8A28C2EC4}"/>
            </a:ext>
          </a:extLst>
        </xdr:cNvPr>
        <xdr:cNvSpPr/>
      </xdr:nvSpPr>
      <xdr:spPr>
        <a:xfrm>
          <a:off x="17661387" y="172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87630</xdr:rowOff>
    </xdr:from>
    <xdr:to>
      <xdr:col>107</xdr:col>
      <xdr:colOff>50800</xdr:colOff>
      <xdr:row>104</xdr:row>
      <xdr:rowOff>120287</xdr:rowOff>
    </xdr:to>
    <xdr:cxnSp macro="">
      <xdr:nvCxnSpPr>
        <xdr:cNvPr id="941" name="直線コネクタ 940">
          <a:extLst>
            <a:ext uri="{FF2B5EF4-FFF2-40B4-BE49-F238E27FC236}">
              <a16:creationId xmlns:a16="http://schemas.microsoft.com/office/drawing/2014/main" id="{09547CAB-E965-4840-9C4F-0C4803BC459F}"/>
            </a:ext>
          </a:extLst>
        </xdr:cNvPr>
        <xdr:cNvCxnSpPr/>
      </xdr:nvCxnSpPr>
      <xdr:spPr>
        <a:xfrm flipV="1">
          <a:off x="17712187" y="17254196"/>
          <a:ext cx="799141"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72752</xdr:rowOff>
    </xdr:from>
    <xdr:to>
      <xdr:col>98</xdr:col>
      <xdr:colOff>38100</xdr:colOff>
      <xdr:row>105</xdr:row>
      <xdr:rowOff>2902</xdr:rowOff>
    </xdr:to>
    <xdr:sp macro="" textlink="">
      <xdr:nvSpPr>
        <xdr:cNvPr id="942" name="楕円 941">
          <a:extLst>
            <a:ext uri="{FF2B5EF4-FFF2-40B4-BE49-F238E27FC236}">
              <a16:creationId xmlns:a16="http://schemas.microsoft.com/office/drawing/2014/main" id="{11A8CC79-3E18-4969-A42D-5B334F09557F}"/>
            </a:ext>
          </a:extLst>
        </xdr:cNvPr>
        <xdr:cNvSpPr/>
      </xdr:nvSpPr>
      <xdr:spPr>
        <a:xfrm>
          <a:off x="16862245" y="17239318"/>
          <a:ext cx="83629"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120287</xdr:rowOff>
    </xdr:from>
    <xdr:to>
      <xdr:col>102</xdr:col>
      <xdr:colOff>114300</xdr:colOff>
      <xdr:row>104</xdr:row>
      <xdr:rowOff>123552</xdr:rowOff>
    </xdr:to>
    <xdr:cxnSp macro="">
      <xdr:nvCxnSpPr>
        <xdr:cNvPr id="943" name="直線コネクタ 942">
          <a:extLst>
            <a:ext uri="{FF2B5EF4-FFF2-40B4-BE49-F238E27FC236}">
              <a16:creationId xmlns:a16="http://schemas.microsoft.com/office/drawing/2014/main" id="{3F42A390-2585-4B67-B1DA-49DFCA6C9942}"/>
            </a:ext>
          </a:extLst>
        </xdr:cNvPr>
        <xdr:cNvCxnSpPr/>
      </xdr:nvCxnSpPr>
      <xdr:spPr>
        <a:xfrm flipV="1">
          <a:off x="16904418" y="17286853"/>
          <a:ext cx="807769"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44" name="n_1aveValue【庁舎】&#10;一人当たり面積">
          <a:extLst>
            <a:ext uri="{FF2B5EF4-FFF2-40B4-BE49-F238E27FC236}">
              <a16:creationId xmlns:a16="http://schemas.microsoft.com/office/drawing/2014/main" id="{FF7FE54D-4635-41D8-98A1-EDE836EC6356}"/>
            </a:ext>
          </a:extLst>
        </xdr:cNvPr>
        <xdr:cNvSpPr txBox="1"/>
      </xdr:nvSpPr>
      <xdr:spPr>
        <a:xfrm>
          <a:off x="19098840" y="174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45" name="n_2aveValue【庁舎】&#10;一人当たり面積">
          <a:extLst>
            <a:ext uri="{FF2B5EF4-FFF2-40B4-BE49-F238E27FC236}">
              <a16:creationId xmlns:a16="http://schemas.microsoft.com/office/drawing/2014/main" id="{440D66FF-0268-404F-912F-48D8B873B8ED}"/>
            </a:ext>
          </a:extLst>
        </xdr:cNvPr>
        <xdr:cNvSpPr txBox="1"/>
      </xdr:nvSpPr>
      <xdr:spPr>
        <a:xfrm>
          <a:off x="18294427" y="1751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46" name="n_3aveValue【庁舎】&#10;一人当たり面積">
          <a:extLst>
            <a:ext uri="{FF2B5EF4-FFF2-40B4-BE49-F238E27FC236}">
              <a16:creationId xmlns:a16="http://schemas.microsoft.com/office/drawing/2014/main" id="{E20F63E4-BD5C-4B81-8F6F-BAE3A937937D}"/>
            </a:ext>
          </a:extLst>
        </xdr:cNvPr>
        <xdr:cNvSpPr txBox="1"/>
      </xdr:nvSpPr>
      <xdr:spPr>
        <a:xfrm>
          <a:off x="17495285" y="1752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7" name="n_4aveValue【庁舎】&#10;一人当たり面積">
          <a:extLst>
            <a:ext uri="{FF2B5EF4-FFF2-40B4-BE49-F238E27FC236}">
              <a16:creationId xmlns:a16="http://schemas.microsoft.com/office/drawing/2014/main" id="{C2B7B8C2-3AC4-440F-9D59-35816A918C2C}"/>
            </a:ext>
          </a:extLst>
        </xdr:cNvPr>
        <xdr:cNvSpPr txBox="1"/>
      </xdr:nvSpPr>
      <xdr:spPr>
        <a:xfrm>
          <a:off x="16696144" y="175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171285</xdr:rowOff>
    </xdr:from>
    <xdr:ext cx="469744" cy="259045"/>
    <xdr:sp macro="" textlink="">
      <xdr:nvSpPr>
        <xdr:cNvPr id="948" name="n_1mainValue【庁舎】&#10;一人当たり面積">
          <a:extLst>
            <a:ext uri="{FF2B5EF4-FFF2-40B4-BE49-F238E27FC236}">
              <a16:creationId xmlns:a16="http://schemas.microsoft.com/office/drawing/2014/main" id="{03C7652A-BAB5-460A-BC1E-3DE9E1AA5FD0}"/>
            </a:ext>
          </a:extLst>
        </xdr:cNvPr>
        <xdr:cNvSpPr txBox="1"/>
      </xdr:nvSpPr>
      <xdr:spPr>
        <a:xfrm>
          <a:off x="19098840" y="1699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154957</xdr:rowOff>
    </xdr:from>
    <xdr:ext cx="469744" cy="259045"/>
    <xdr:sp macro="" textlink="">
      <xdr:nvSpPr>
        <xdr:cNvPr id="949" name="n_2mainValue【庁舎】&#10;一人当たり面積">
          <a:extLst>
            <a:ext uri="{FF2B5EF4-FFF2-40B4-BE49-F238E27FC236}">
              <a16:creationId xmlns:a16="http://schemas.microsoft.com/office/drawing/2014/main" id="{79221608-2060-4B54-9699-ACCD4B901933}"/>
            </a:ext>
          </a:extLst>
        </xdr:cNvPr>
        <xdr:cNvSpPr txBox="1"/>
      </xdr:nvSpPr>
      <xdr:spPr>
        <a:xfrm>
          <a:off x="18294427" y="1697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16164</xdr:rowOff>
    </xdr:from>
    <xdr:ext cx="469744" cy="259045"/>
    <xdr:sp macro="" textlink="">
      <xdr:nvSpPr>
        <xdr:cNvPr id="950" name="n_3mainValue【庁舎】&#10;一人当たり面積">
          <a:extLst>
            <a:ext uri="{FF2B5EF4-FFF2-40B4-BE49-F238E27FC236}">
              <a16:creationId xmlns:a16="http://schemas.microsoft.com/office/drawing/2014/main" id="{DDE51ADE-B9B4-40B2-8EE5-0FA676C077F6}"/>
            </a:ext>
          </a:extLst>
        </xdr:cNvPr>
        <xdr:cNvSpPr txBox="1"/>
      </xdr:nvSpPr>
      <xdr:spPr>
        <a:xfrm>
          <a:off x="17495285" y="1701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19429</xdr:rowOff>
    </xdr:from>
    <xdr:ext cx="469744" cy="259045"/>
    <xdr:sp macro="" textlink="">
      <xdr:nvSpPr>
        <xdr:cNvPr id="951" name="n_4mainValue【庁舎】&#10;一人当たり面積">
          <a:extLst>
            <a:ext uri="{FF2B5EF4-FFF2-40B4-BE49-F238E27FC236}">
              <a16:creationId xmlns:a16="http://schemas.microsoft.com/office/drawing/2014/main" id="{322D3DE3-7F0A-4BEA-AF0C-88866371DC60}"/>
            </a:ext>
          </a:extLst>
        </xdr:cNvPr>
        <xdr:cNvSpPr txBox="1"/>
      </xdr:nvSpPr>
      <xdr:spPr>
        <a:xfrm>
          <a:off x="16696144" y="17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5428E1D6-F4F2-4AF9-95EA-520E6BE0578D}"/>
            </a:ext>
          </a:extLst>
        </xdr:cNvPr>
        <xdr:cNvSpPr/>
      </xdr:nvSpPr>
      <xdr:spPr>
        <a:xfrm>
          <a:off x="690113" y="18776471"/>
          <a:ext cx="20165683"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B383BE-85BB-42AB-8A77-3FFEDD15C73E}"/>
            </a:ext>
          </a:extLst>
        </xdr:cNvPr>
        <xdr:cNvSpPr/>
      </xdr:nvSpPr>
      <xdr:spPr>
        <a:xfrm>
          <a:off x="690113" y="18839971"/>
          <a:ext cx="3488666"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A7561723-E134-445A-9B40-C8481E51CC11}"/>
            </a:ext>
          </a:extLst>
        </xdr:cNvPr>
        <xdr:cNvSpPr txBox="1"/>
      </xdr:nvSpPr>
      <xdr:spPr>
        <a:xfrm>
          <a:off x="766313" y="19096127"/>
          <a:ext cx="20000583" cy="14945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昨年度提出時から、平成３０年度と令和元年度の数値が逆転したままとなっています。</a:t>
          </a:r>
        </a:p>
        <a:p>
          <a:r>
            <a:rPr kumimoji="1" lang="ja-JP" altLang="en-US" sz="1300">
              <a:latin typeface="ＭＳ Ｐゴシック" panose="020B0600070205080204" pitchFamily="50" charset="-128"/>
              <a:ea typeface="ＭＳ Ｐゴシック" panose="020B0600070205080204" pitchFamily="50" charset="-128"/>
            </a:rPr>
            <a:t>図書館・市民会館・庁舎の１人当たり面積が類似団体平均を大幅に上回っているのは、当市が８町村の合併により誕生した市であり、各町村ごとにそれぞれ同様の施設を保有していたためである。</a:t>
          </a:r>
        </a:p>
        <a:p>
          <a:r>
            <a:rPr kumimoji="1" lang="ja-JP" altLang="en-US" sz="1300">
              <a:latin typeface="ＭＳ Ｐゴシック" panose="020B0600070205080204" pitchFamily="50" charset="-128"/>
              <a:ea typeface="ＭＳ Ｐゴシック" panose="020B0600070205080204" pitchFamily="50" charset="-128"/>
            </a:rPr>
            <a:t>庁舎については特に本庁舎は老朽化した旧高等学校の校舎を再利用しているため、減価償却率が類似団体平均よりも上回っている。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保健センターは市内に１か所であるため、１人当たり面積は類似団体平均よりも大幅に下回っている。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46,531
45,863
602.48
36,710,705
35,143,019
1,145,303
19,343,754
21,709,606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幹産業が少なく、財政基盤が弱いため、昨年度同指数、類似団体平均と同程度となっている。ここ数年は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では、地方交付税の減少、新型コロナウイルス感染症の影響による地方税等が減少したものの、感染症対応地方創生臨時交付金などの国庫支出金等の増加により前年度同程度の一般財源を確保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歳出面においては、公共施設の老朽化による維持補修費、公営企業等への繰出金が増加したものの、通常の事業よりも感染症対策事業を優先実施したため、昨年度より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ポイント減少した。今後の行財政改革への取り組みを通じて可能な限り繰上償還の実施や公共施設等総合管理計画による公共施設の最適配置を図りながら、義務的経費の削減に努める。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72753</xdr:rowOff>
    </xdr:from>
    <xdr:to>
      <xdr:col>23</xdr:col>
      <xdr:colOff>133350</xdr:colOff>
      <xdr:row>59</xdr:row>
      <xdr:rowOff>141696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8830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134801</xdr:rowOff>
    </xdr:from>
    <xdr:to>
      <xdr:col>19</xdr:col>
      <xdr:colOff>133350</xdr:colOff>
      <xdr:row>59</xdr:row>
      <xdr:rowOff>141696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503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134801</xdr:rowOff>
    </xdr:from>
    <xdr:to>
      <xdr:col>15</xdr:col>
      <xdr:colOff>82550</xdr:colOff>
      <xdr:row>59</xdr:row>
      <xdr:rowOff>155484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503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363</xdr:rowOff>
    </xdr:from>
    <xdr:to>
      <xdr:col>11</xdr:col>
      <xdr:colOff>31750</xdr:colOff>
      <xdr:row>59</xdr:row>
      <xdr:rowOff>155484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1591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21953</xdr:rowOff>
    </xdr:from>
    <xdr:to>
      <xdr:col>23</xdr:col>
      <xdr:colOff>184150</xdr:colOff>
      <xdr:row>59</xdr:row>
      <xdr:rowOff>123553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38480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90896</xdr:rowOff>
    </xdr:from>
    <xdr:to>
      <xdr:col>19</xdr:col>
      <xdr:colOff>184150</xdr:colOff>
      <xdr:row>60</xdr:row>
      <xdr:rowOff>21046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31223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84001</xdr:rowOff>
    </xdr:from>
    <xdr:to>
      <xdr:col>15</xdr:col>
      <xdr:colOff>133350</xdr:colOff>
      <xdr:row>60</xdr:row>
      <xdr:rowOff>14151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24328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104684</xdr:rowOff>
    </xdr:from>
    <xdr:to>
      <xdr:col>11</xdr:col>
      <xdr:colOff>82550</xdr:colOff>
      <xdr:row>60</xdr:row>
      <xdr:rowOff>34834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45011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121013</xdr:rowOff>
    </xdr:from>
    <xdr:to>
      <xdr:col>7</xdr:col>
      <xdr:colOff>31750</xdr:colOff>
      <xdr:row>59</xdr:row>
      <xdr:rowOff>51163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61340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本市は８町村での合併のため類似する公共施設が多く、また職員数が多いことから類似団体に比べ高くなっている。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人件費は、職員給与費が減少するものの、会計年度任用職員制度の創設に伴い、昨年度から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ポイント上昇し、物件費は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スクール構想による一人一台タブレット購入等により昨年度から</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今後、人件費については、会計年度任用職員制度の創設に伴い増加が見込まれ、物件費については、公共施設等総合管理計画による公共施設の再配置等を行う中で、一層の歳出削減に努める。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100088</xdr:rowOff>
    </xdr:from>
    <xdr:to>
      <xdr:col>23</xdr:col>
      <xdr:colOff>133350</xdr:colOff>
      <xdr:row>83</xdr:row>
      <xdr:rowOff>153327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30438"/>
          <a:ext cx="838200" cy="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95269</xdr:rowOff>
    </xdr:from>
    <xdr:to>
      <xdr:col>19</xdr:col>
      <xdr:colOff>133350</xdr:colOff>
      <xdr:row>83</xdr:row>
      <xdr:rowOff>100088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25619"/>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85395</xdr:rowOff>
    </xdr:from>
    <xdr:to>
      <xdr:col>15</xdr:col>
      <xdr:colOff>82550</xdr:colOff>
      <xdr:row>83</xdr:row>
      <xdr:rowOff>95269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15745"/>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85395</xdr:rowOff>
    </xdr:from>
    <xdr:to>
      <xdr:col>11</xdr:col>
      <xdr:colOff>31750</xdr:colOff>
      <xdr:row>83</xdr:row>
      <xdr:rowOff>106071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315745"/>
          <a:ext cx="8890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102527</xdr:rowOff>
    </xdr:from>
    <xdr:to>
      <xdr:col>23</xdr:col>
      <xdr:colOff>184150</xdr:colOff>
      <xdr:row>84</xdr:row>
      <xdr:rowOff>32677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74604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0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49288</xdr:rowOff>
    </xdr:from>
    <xdr:to>
      <xdr:col>19</xdr:col>
      <xdr:colOff>184150</xdr:colOff>
      <xdr:row>83</xdr:row>
      <xdr:rowOff>150888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135665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6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44469</xdr:rowOff>
    </xdr:from>
    <xdr:to>
      <xdr:col>15</xdr:col>
      <xdr:colOff>133350</xdr:colOff>
      <xdr:row>83</xdr:row>
      <xdr:rowOff>146069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130846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6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34595</xdr:rowOff>
    </xdr:from>
    <xdr:to>
      <xdr:col>11</xdr:col>
      <xdr:colOff>82550</xdr:colOff>
      <xdr:row>83</xdr:row>
      <xdr:rowOff>136195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120972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5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55271</xdr:rowOff>
    </xdr:from>
    <xdr:to>
      <xdr:col>7</xdr:col>
      <xdr:colOff>31750</xdr:colOff>
      <xdr:row>83</xdr:row>
      <xdr:rowOff>156871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141648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7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類似団体を上回っている状況が続いているため、平成２８年度から導入した人事評価制度を活用し、一層の給与適正化を図る。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44148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88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86</xdr:row>
      <xdr:rowOff>44148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199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146655</xdr:rowOff>
    </xdr:from>
    <xdr:to>
      <xdr:col>72</xdr:col>
      <xdr:colOff>203200</xdr:colOff>
      <xdr:row>86</xdr:row>
      <xdr:rowOff>9677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199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44148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543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８町村での合併のため、職員数が多く、早期退職制度や退職者の補充抑制により削減を行ってきたものの、類似団体平均を上回っていることから、適切な定員管理に努める。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29270</xdr:rowOff>
    </xdr:from>
    <xdr:to>
      <xdr:col>81</xdr:col>
      <xdr:colOff>44450</xdr:colOff>
      <xdr:row>63</xdr:row>
      <xdr:rowOff>38463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830620"/>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21227</xdr:rowOff>
    </xdr:from>
    <xdr:to>
      <xdr:col>77</xdr:col>
      <xdr:colOff>44450</xdr:colOff>
      <xdr:row>63</xdr:row>
      <xdr:rowOff>38463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225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18929</xdr:rowOff>
    </xdr:from>
    <xdr:to>
      <xdr:col>72</xdr:col>
      <xdr:colOff>203200</xdr:colOff>
      <xdr:row>63</xdr:row>
      <xdr:rowOff>21227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2027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18929</xdr:rowOff>
    </xdr:from>
    <xdr:to>
      <xdr:col>68</xdr:col>
      <xdr:colOff>152400</xdr:colOff>
      <xdr:row>63</xdr:row>
      <xdr:rowOff>35016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82027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149920</xdr:rowOff>
    </xdr:from>
    <xdr:to>
      <xdr:col>81</xdr:col>
      <xdr:colOff>95250</xdr:colOff>
      <xdr:row>63</xdr:row>
      <xdr:rowOff>80070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121997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159113</xdr:rowOff>
    </xdr:from>
    <xdr:to>
      <xdr:col>77</xdr:col>
      <xdr:colOff>95250</xdr:colOff>
      <xdr:row>63</xdr:row>
      <xdr:rowOff>89263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74040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7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141877</xdr:rowOff>
    </xdr:from>
    <xdr:to>
      <xdr:col>73</xdr:col>
      <xdr:colOff>44450</xdr:colOff>
      <xdr:row>63</xdr:row>
      <xdr:rowOff>72027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56804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139579</xdr:rowOff>
    </xdr:from>
    <xdr:to>
      <xdr:col>68</xdr:col>
      <xdr:colOff>203200</xdr:colOff>
      <xdr:row>63</xdr:row>
      <xdr:rowOff>69729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54506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155666</xdr:rowOff>
    </xdr:from>
    <xdr:to>
      <xdr:col>64</xdr:col>
      <xdr:colOff>152400</xdr:colOff>
      <xdr:row>63</xdr:row>
      <xdr:rowOff>85816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70593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積極的な繰上償還の実施や借入の抑制に取り組んでいるため、年々改善している。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今後も公債費の削減や投資的経費の抑制を行い、財政の健全化に努める。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117052</xdr:rowOff>
    </xdr:from>
    <xdr:to>
      <xdr:col>81</xdr:col>
      <xdr:colOff>44450</xdr:colOff>
      <xdr:row>36</xdr:row>
      <xdr:rowOff>129117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28925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135149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013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143192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0734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143192</xdr:rowOff>
    </xdr:from>
    <xdr:to>
      <xdr:col>68</xdr:col>
      <xdr:colOff>152400</xdr:colOff>
      <xdr:row>36</xdr:row>
      <xdr:rowOff>153247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1539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66252</xdr:rowOff>
    </xdr:from>
    <xdr:to>
      <xdr:col>81</xdr:col>
      <xdr:colOff>95250</xdr:colOff>
      <xdr:row>36</xdr:row>
      <xdr:rowOff>167852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82779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8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92392</xdr:rowOff>
    </xdr:from>
    <xdr:to>
      <xdr:col>68</xdr:col>
      <xdr:colOff>203200</xdr:colOff>
      <xdr:row>37</xdr:row>
      <xdr:rowOff>22542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32719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地方債の借入を抑制しつつ繰上償還を進めてきたことにより、将来負担比率は算出されなかった。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今後も公債費の削減や投資的経費の抑制を行い、財政の健全化に努める。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93832</xdr:rowOff>
    </xdr:from>
    <xdr:to>
      <xdr:col>64</xdr:col>
      <xdr:colOff>152400</xdr:colOff>
      <xdr:row>14</xdr:row>
      <xdr:rowOff>23982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3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34159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09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46,531
45,863
602.48
36,710,705
35,143,019
1,145,303
19,343,754
21,709,606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今年度は職員給与費が減少するものの、会計年度任用職員制度の創設に伴い物件費から人件費への性質替えがあったことから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職員数も類似団体平均より多く、さらに会計年度任用職員制度の創設に伴い増加が見込まれることから、今後も退職者の補充抑制等により職員数の削減を行う中で、人件費の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1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会計年度任用職員制度の創設に伴い、物件費から人件費への性質替えがあったことから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本市は８町村での合併のため類似する公共施設が多く、管理運営に係る経費が多額であることから、今後は、公共施設等総合管理計画による公共施設の再配置等により、一層のコスト削減を図る。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4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18</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0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2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経常収支比率の上では、類似団体平均を下回っているが、今後についても、各種事業の効率的な実施や制度の見直しにより増加抑制に努める。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34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6350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給付費に係る介護保険特別会計への繰出金が昨年度よりも増加したものの、上水道及び下水道が公営企業会計に移行したことに伴い、補助費等に移行したことによる減少や、後期高齢者医療特別会計への繰出金が昨年度よりも減少したことにより、</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今後も介護保険等の給付費の増加が見込まれることから、自主財源の確保を促すなど、普通会計の負担軽減に努める。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60</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54820"/>
          <a:ext cx="838200" cy="9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9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4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130810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01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上水道及び下水道が公営企業会計に移行したことに伴い、補助費等に移行したことや、市立病院の安定運営並びに施設整備の維持及び向上のため病院事業特別会計への補助費等が増加したことにより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今後も引き続き、市単独補助金の見直しなどを行い、増加抑制に努める。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39</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26632"/>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154432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36847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借入を抑制しつつ繰上償還を進めてきた結果、公債費は年々減少し、今年度は、類似団体平均を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今後についても、可能な限り繰上償還を実施するとともに、投資的経費の見直しによる地方債発行額の抑制に努める。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75565</xdr:rowOff>
    </xdr:from>
    <xdr:to>
      <xdr:col>24</xdr:col>
      <xdr:colOff>25400</xdr:colOff>
      <xdr:row>74</xdr:row>
      <xdr:rowOff>75565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762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75565</xdr:rowOff>
    </xdr:from>
    <xdr:to>
      <xdr:col>19</xdr:col>
      <xdr:colOff>187325</xdr:colOff>
      <xdr:row>74</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762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77470</xdr:rowOff>
    </xdr:from>
    <xdr:to>
      <xdr:col>15</xdr:col>
      <xdr:colOff>98425</xdr:colOff>
      <xdr:row>74</xdr:row>
      <xdr:rowOff>100330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64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100330</xdr:rowOff>
    </xdr:from>
    <xdr:to>
      <xdr:col>11</xdr:col>
      <xdr:colOff>9525</xdr:colOff>
      <xdr:row>74</xdr:row>
      <xdr:rowOff>107950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787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24765</xdr:rowOff>
    </xdr:from>
    <xdr:to>
      <xdr:col>24</xdr:col>
      <xdr:colOff>76200</xdr:colOff>
      <xdr:row>74</xdr:row>
      <xdr:rowOff>126365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104792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24765</xdr:rowOff>
    </xdr:from>
    <xdr:to>
      <xdr:col>20</xdr:col>
      <xdr:colOff>38100</xdr:colOff>
      <xdr:row>74</xdr:row>
      <xdr:rowOff>126365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136542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26670</xdr:rowOff>
    </xdr:from>
    <xdr:to>
      <xdr:col>15</xdr:col>
      <xdr:colOff>149225</xdr:colOff>
      <xdr:row>74</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138447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49530</xdr:rowOff>
    </xdr:from>
    <xdr:to>
      <xdr:col>11</xdr:col>
      <xdr:colOff>60325</xdr:colOff>
      <xdr:row>74</xdr:row>
      <xdr:rowOff>151130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161307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57150</xdr:rowOff>
    </xdr:from>
    <xdr:to>
      <xdr:col>6</xdr:col>
      <xdr:colOff>171450</xdr:colOff>
      <xdr:row>74</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168927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病院事業会計、介護保険事業特別会計への繰出金は昨年度と比較して増加したものの、国民健康保険や後期高齢者医療特別会計、下水道事業会計への繰出金が減少したことにより、昨年度と比較して、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今後についても、公共施設の老朽化による維持補修費、病院事業会計等への繰出金の増加が懸念されることから、公共施設の統廃合等により、一層の歳出削減に努める。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303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77</xdr:row>
      <xdr:rowOff>120142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80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77</xdr:row>
      <xdr:rowOff>78994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56615"/>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145266</xdr:rowOff>
    </xdr:from>
    <xdr:to>
      <xdr:col>29</xdr:col>
      <xdr:colOff>127000</xdr:colOff>
      <xdr:row>17</xdr:row>
      <xdr:rowOff>16913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6091"/>
          <a:ext cx="647700" cy="43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16913</xdr:rowOff>
    </xdr:from>
    <xdr:to>
      <xdr:col>26</xdr:col>
      <xdr:colOff>50800</xdr:colOff>
      <xdr:row>17</xdr:row>
      <xdr:rowOff>51497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9188"/>
          <a:ext cx="698500" cy="34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51497</xdr:rowOff>
    </xdr:from>
    <xdr:to>
      <xdr:col>22</xdr:col>
      <xdr:colOff>114300</xdr:colOff>
      <xdr:row>17</xdr:row>
      <xdr:rowOff>53979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3772"/>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53979</xdr:rowOff>
    </xdr:from>
    <xdr:to>
      <xdr:col>18</xdr:col>
      <xdr:colOff>177800</xdr:colOff>
      <xdr:row>17</xdr:row>
      <xdr:rowOff>94941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6254"/>
          <a:ext cx="698500" cy="4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94466</xdr:rowOff>
    </xdr:from>
    <xdr:to>
      <xdr:col>29</xdr:col>
      <xdr:colOff>177800</xdr:colOff>
      <xdr:row>17</xdr:row>
      <xdr:rowOff>24616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137563</xdr:rowOff>
    </xdr:from>
    <xdr:to>
      <xdr:col>26</xdr:col>
      <xdr:colOff>101600</xdr:colOff>
      <xdr:row>17</xdr:row>
      <xdr:rowOff>67713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77890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697</xdr:rowOff>
    </xdr:from>
    <xdr:to>
      <xdr:col>22</xdr:col>
      <xdr:colOff>165100</xdr:colOff>
      <xdr:row>17</xdr:row>
      <xdr:rowOff>102297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112474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3179</xdr:rowOff>
    </xdr:from>
    <xdr:to>
      <xdr:col>19</xdr:col>
      <xdr:colOff>38100</xdr:colOff>
      <xdr:row>17</xdr:row>
      <xdr:rowOff>104779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5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114956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44141</xdr:rowOff>
    </xdr:from>
    <xdr:to>
      <xdr:col>15</xdr:col>
      <xdr:colOff>101600</xdr:colOff>
      <xdr:row>17</xdr:row>
      <xdr:rowOff>145741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6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155918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26229</xdr:rowOff>
    </xdr:from>
    <xdr:to>
      <xdr:col>29</xdr:col>
      <xdr:colOff>127000</xdr:colOff>
      <xdr:row>38</xdr:row>
      <xdr:rowOff>26713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93829"/>
          <a:ext cx="647700" cy="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18308</xdr:rowOff>
    </xdr:from>
    <xdr:to>
      <xdr:col>26</xdr:col>
      <xdr:colOff>50800</xdr:colOff>
      <xdr:row>38</xdr:row>
      <xdr:rowOff>26713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85908"/>
          <a:ext cx="698500" cy="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5316</xdr:rowOff>
    </xdr:from>
    <xdr:to>
      <xdr:col>22</xdr:col>
      <xdr:colOff>114300</xdr:colOff>
      <xdr:row>38</xdr:row>
      <xdr:rowOff>18308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72916"/>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5316</xdr:rowOff>
    </xdr:from>
    <xdr:to>
      <xdr:col>18</xdr:col>
      <xdr:colOff>177800</xdr:colOff>
      <xdr:row>38</xdr:row>
      <xdr:rowOff>13039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72916"/>
          <a:ext cx="698500" cy="7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318329</xdr:rowOff>
    </xdr:from>
    <xdr:to>
      <xdr:col>29</xdr:col>
      <xdr:colOff>177800</xdr:colOff>
      <xdr:row>38</xdr:row>
      <xdr:rowOff>77029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290406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318813</xdr:rowOff>
    </xdr:from>
    <xdr:to>
      <xdr:col>26</xdr:col>
      <xdr:colOff>101600</xdr:colOff>
      <xdr:row>38</xdr:row>
      <xdr:rowOff>77513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3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62290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310408</xdr:rowOff>
    </xdr:from>
    <xdr:to>
      <xdr:col>22</xdr:col>
      <xdr:colOff>165100</xdr:colOff>
      <xdr:row>38</xdr:row>
      <xdr:rowOff>69108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53885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297416</xdr:rowOff>
    </xdr:from>
    <xdr:to>
      <xdr:col>19</xdr:col>
      <xdr:colOff>38100</xdr:colOff>
      <xdr:row>38</xdr:row>
      <xdr:rowOff>56116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40893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305139</xdr:rowOff>
    </xdr:from>
    <xdr:to>
      <xdr:col>15</xdr:col>
      <xdr:colOff>101600</xdr:colOff>
      <xdr:row>38</xdr:row>
      <xdr:rowOff>63839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48616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46,531
45,863
602.48
36,710,705
35,143,019
1,145,303
19,343,754
21,709,606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55183</xdr:rowOff>
    </xdr:from>
    <xdr:to>
      <xdr:col>24</xdr:col>
      <xdr:colOff>63500</xdr:colOff>
      <xdr:row>34</xdr:row>
      <xdr:rowOff>82517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84483"/>
          <a:ext cx="8382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82517</xdr:rowOff>
    </xdr:from>
    <xdr:to>
      <xdr:col>19</xdr:col>
      <xdr:colOff>177800</xdr:colOff>
      <xdr:row>35</xdr:row>
      <xdr:rowOff>25226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11817"/>
          <a:ext cx="889000" cy="1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25226</xdr:rowOff>
    </xdr:from>
    <xdr:to>
      <xdr:col>15</xdr:col>
      <xdr:colOff>50800</xdr:colOff>
      <xdr:row>35</xdr:row>
      <xdr:rowOff>46540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25976"/>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46540</xdr:rowOff>
    </xdr:from>
    <xdr:to>
      <xdr:col>10</xdr:col>
      <xdr:colOff>114300</xdr:colOff>
      <xdr:row>35</xdr:row>
      <xdr:rowOff>112203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47290"/>
          <a:ext cx="889000" cy="6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4383</xdr:rowOff>
    </xdr:from>
    <xdr:to>
      <xdr:col>24</xdr:col>
      <xdr:colOff>114300</xdr:colOff>
      <xdr:row>34</xdr:row>
      <xdr:rowOff>105983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27260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31717</xdr:rowOff>
    </xdr:from>
    <xdr:to>
      <xdr:col>20</xdr:col>
      <xdr:colOff>38100</xdr:colOff>
      <xdr:row>34</xdr:row>
      <xdr:rowOff>133317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149844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3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145876</xdr:rowOff>
    </xdr:from>
    <xdr:to>
      <xdr:col>15</xdr:col>
      <xdr:colOff>101600</xdr:colOff>
      <xdr:row>35</xdr:row>
      <xdr:rowOff>76026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92553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167190</xdr:rowOff>
    </xdr:from>
    <xdr:to>
      <xdr:col>10</xdr:col>
      <xdr:colOff>165100</xdr:colOff>
      <xdr:row>35</xdr:row>
      <xdr:rowOff>97340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113867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61403</xdr:rowOff>
    </xdr:from>
    <xdr:to>
      <xdr:col>6</xdr:col>
      <xdr:colOff>38100</xdr:colOff>
      <xdr:row>35</xdr:row>
      <xdr:rowOff>163003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8080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147685</xdr:rowOff>
    </xdr:from>
    <xdr:to>
      <xdr:col>24</xdr:col>
      <xdr:colOff>63500</xdr:colOff>
      <xdr:row>58</xdr:row>
      <xdr:rowOff>28225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20335"/>
          <a:ext cx="838200" cy="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3653</xdr:rowOff>
    </xdr:from>
    <xdr:to>
      <xdr:col>19</xdr:col>
      <xdr:colOff>177800</xdr:colOff>
      <xdr:row>58</xdr:row>
      <xdr:rowOff>28225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947753"/>
          <a:ext cx="8890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3653</xdr:rowOff>
    </xdr:from>
    <xdr:to>
      <xdr:col>15</xdr:col>
      <xdr:colOff>50800</xdr:colOff>
      <xdr:row>58</xdr:row>
      <xdr:rowOff>14917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47753"/>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158971</xdr:rowOff>
    </xdr:from>
    <xdr:to>
      <xdr:col>10</xdr:col>
      <xdr:colOff>114300</xdr:colOff>
      <xdr:row>58</xdr:row>
      <xdr:rowOff>14917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31621"/>
          <a:ext cx="889000" cy="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96885</xdr:rowOff>
    </xdr:from>
    <xdr:to>
      <xdr:col>24</xdr:col>
      <xdr:colOff>114300</xdr:colOff>
      <xdr:row>58</xdr:row>
      <xdr:rowOff>27035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75312</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148875</xdr:rowOff>
    </xdr:from>
    <xdr:to>
      <xdr:col>20</xdr:col>
      <xdr:colOff>38100</xdr:colOff>
      <xdr:row>58</xdr:row>
      <xdr:rowOff>79025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70152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124303</xdr:rowOff>
    </xdr:from>
    <xdr:to>
      <xdr:col>15</xdr:col>
      <xdr:colOff>101600</xdr:colOff>
      <xdr:row>58</xdr:row>
      <xdr:rowOff>54453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70980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135567</xdr:rowOff>
    </xdr:from>
    <xdr:to>
      <xdr:col>10</xdr:col>
      <xdr:colOff>165100</xdr:colOff>
      <xdr:row>58</xdr:row>
      <xdr:rowOff>65717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82244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108171</xdr:rowOff>
    </xdr:from>
    <xdr:to>
      <xdr:col>6</xdr:col>
      <xdr:colOff>38100</xdr:colOff>
      <xdr:row>58</xdr:row>
      <xdr:rowOff>38321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8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54848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142100</xdr:rowOff>
    </xdr:from>
    <xdr:to>
      <xdr:col>24</xdr:col>
      <xdr:colOff>63500</xdr:colOff>
      <xdr:row>78</xdr:row>
      <xdr:rowOff>43574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43750"/>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9037</xdr:rowOff>
    </xdr:from>
    <xdr:to>
      <xdr:col>19</xdr:col>
      <xdr:colOff>177800</xdr:colOff>
      <xdr:row>78</xdr:row>
      <xdr:rowOff>43574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82137"/>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170351</xdr:rowOff>
    </xdr:from>
    <xdr:to>
      <xdr:col>15</xdr:col>
      <xdr:colOff>50800</xdr:colOff>
      <xdr:row>78</xdr:row>
      <xdr:rowOff>9037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7200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52851</xdr:rowOff>
    </xdr:from>
    <xdr:to>
      <xdr:col>10</xdr:col>
      <xdr:colOff>114300</xdr:colOff>
      <xdr:row>77</xdr:row>
      <xdr:rowOff>170351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54501"/>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91300</xdr:rowOff>
    </xdr:from>
    <xdr:to>
      <xdr:col>24</xdr:col>
      <xdr:colOff>114300</xdr:colOff>
      <xdr:row>78</xdr:row>
      <xdr:rowOff>21450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114177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164224</xdr:rowOff>
    </xdr:from>
    <xdr:to>
      <xdr:col>20</xdr:col>
      <xdr:colOff>38100</xdr:colOff>
      <xdr:row>78</xdr:row>
      <xdr:rowOff>94374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110901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1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129687</xdr:rowOff>
    </xdr:from>
    <xdr:to>
      <xdr:col>15</xdr:col>
      <xdr:colOff>101600</xdr:colOff>
      <xdr:row>78</xdr:row>
      <xdr:rowOff>59837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76364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119551</xdr:rowOff>
    </xdr:from>
    <xdr:to>
      <xdr:col>10</xdr:col>
      <xdr:colOff>165100</xdr:colOff>
      <xdr:row>78</xdr:row>
      <xdr:rowOff>49701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66228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2051</xdr:rowOff>
    </xdr:from>
    <xdr:to>
      <xdr:col>6</xdr:col>
      <xdr:colOff>38100</xdr:colOff>
      <xdr:row>77</xdr:row>
      <xdr:rowOff>103651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120178</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30987</xdr:rowOff>
    </xdr:from>
    <xdr:to>
      <xdr:col>24</xdr:col>
      <xdr:colOff>63500</xdr:colOff>
      <xdr:row>99</xdr:row>
      <xdr:rowOff>31674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7004537"/>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30987</xdr:rowOff>
    </xdr:from>
    <xdr:to>
      <xdr:col>19</xdr:col>
      <xdr:colOff>177800</xdr:colOff>
      <xdr:row>99</xdr:row>
      <xdr:rowOff>36004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7004537"/>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30823</xdr:rowOff>
    </xdr:from>
    <xdr:to>
      <xdr:col>15</xdr:col>
      <xdr:colOff>50800</xdr:colOff>
      <xdr:row>99</xdr:row>
      <xdr:rowOff>36004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7004373"/>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129439</xdr:rowOff>
    </xdr:from>
    <xdr:to>
      <xdr:col>10</xdr:col>
      <xdr:colOff>114300</xdr:colOff>
      <xdr:row>99</xdr:row>
      <xdr:rowOff>30823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31539"/>
          <a:ext cx="889000" cy="7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152324</xdr:rowOff>
    </xdr:from>
    <xdr:to>
      <xdr:col>24</xdr:col>
      <xdr:colOff>114300</xdr:colOff>
      <xdr:row>99</xdr:row>
      <xdr:rowOff>82474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67251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151637</xdr:rowOff>
    </xdr:from>
    <xdr:to>
      <xdr:col>20</xdr:col>
      <xdr:colOff>38100</xdr:colOff>
      <xdr:row>99</xdr:row>
      <xdr:rowOff>81787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5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72914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4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156654</xdr:rowOff>
    </xdr:from>
    <xdr:to>
      <xdr:col>15</xdr:col>
      <xdr:colOff>101600</xdr:colOff>
      <xdr:row>99</xdr:row>
      <xdr:rowOff>86804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77931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151473</xdr:rowOff>
    </xdr:from>
    <xdr:to>
      <xdr:col>10</xdr:col>
      <xdr:colOff>165100</xdr:colOff>
      <xdr:row>99</xdr:row>
      <xdr:rowOff>81623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72750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4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78639</xdr:rowOff>
    </xdr:from>
    <xdr:to>
      <xdr:col>6</xdr:col>
      <xdr:colOff>38100</xdr:colOff>
      <xdr:row>99</xdr:row>
      <xdr:rowOff>8789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171366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46493</xdr:rowOff>
    </xdr:from>
    <xdr:to>
      <xdr:col>55</xdr:col>
      <xdr:colOff>0</xdr:colOff>
      <xdr:row>38</xdr:row>
      <xdr:rowOff>12857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875793"/>
          <a:ext cx="838200" cy="65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12857</xdr:rowOff>
    </xdr:from>
    <xdr:to>
      <xdr:col>50</xdr:col>
      <xdr:colOff>114300</xdr:colOff>
      <xdr:row>38</xdr:row>
      <xdr:rowOff>40027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27957"/>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32663</xdr:rowOff>
    </xdr:from>
    <xdr:to>
      <xdr:col>45</xdr:col>
      <xdr:colOff>177800</xdr:colOff>
      <xdr:row>38</xdr:row>
      <xdr:rowOff>40027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47763"/>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30001</xdr:rowOff>
    </xdr:from>
    <xdr:to>
      <xdr:col>41</xdr:col>
      <xdr:colOff>50800</xdr:colOff>
      <xdr:row>38</xdr:row>
      <xdr:rowOff>32663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45101"/>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167143</xdr:rowOff>
    </xdr:from>
    <xdr:to>
      <xdr:col>55</xdr:col>
      <xdr:colOff>50800</xdr:colOff>
      <xdr:row>34</xdr:row>
      <xdr:rowOff>97293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8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18570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67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133507</xdr:rowOff>
    </xdr:from>
    <xdr:to>
      <xdr:col>50</xdr:col>
      <xdr:colOff>165100</xdr:colOff>
      <xdr:row>38</xdr:row>
      <xdr:rowOff>63657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80184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160677</xdr:rowOff>
    </xdr:from>
    <xdr:to>
      <xdr:col>46</xdr:col>
      <xdr:colOff>38100</xdr:colOff>
      <xdr:row>38</xdr:row>
      <xdr:rowOff>90827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107354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153313</xdr:rowOff>
    </xdr:from>
    <xdr:to>
      <xdr:col>41</xdr:col>
      <xdr:colOff>101600</xdr:colOff>
      <xdr:row>38</xdr:row>
      <xdr:rowOff>83463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99990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7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150651</xdr:rowOff>
    </xdr:from>
    <xdr:to>
      <xdr:col>36</xdr:col>
      <xdr:colOff>165100</xdr:colOff>
      <xdr:row>38</xdr:row>
      <xdr:rowOff>80801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97328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132472</xdr:rowOff>
    </xdr:from>
    <xdr:to>
      <xdr:col>55</xdr:col>
      <xdr:colOff>0</xdr:colOff>
      <xdr:row>57</xdr:row>
      <xdr:rowOff>29707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33672"/>
          <a:ext cx="8382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10390</xdr:rowOff>
    </xdr:from>
    <xdr:to>
      <xdr:col>50</xdr:col>
      <xdr:colOff>114300</xdr:colOff>
      <xdr:row>57</xdr:row>
      <xdr:rowOff>29707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11590"/>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21792</xdr:rowOff>
    </xdr:from>
    <xdr:to>
      <xdr:col>45</xdr:col>
      <xdr:colOff>177800</xdr:colOff>
      <xdr:row>56</xdr:row>
      <xdr:rowOff>10390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51542"/>
          <a:ext cx="889000" cy="16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21792</xdr:rowOff>
    </xdr:from>
    <xdr:to>
      <xdr:col>41</xdr:col>
      <xdr:colOff>50800</xdr:colOff>
      <xdr:row>56</xdr:row>
      <xdr:rowOff>15104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51542"/>
          <a:ext cx="889000" cy="16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81672</xdr:rowOff>
    </xdr:from>
    <xdr:to>
      <xdr:col>55</xdr:col>
      <xdr:colOff>50800</xdr:colOff>
      <xdr:row>57</xdr:row>
      <xdr:rowOff>11822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60099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150357</xdr:rowOff>
    </xdr:from>
    <xdr:to>
      <xdr:col>50</xdr:col>
      <xdr:colOff>165100</xdr:colOff>
      <xdr:row>57</xdr:row>
      <xdr:rowOff>80507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71634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131040</xdr:rowOff>
    </xdr:from>
    <xdr:to>
      <xdr:col>46</xdr:col>
      <xdr:colOff>38100</xdr:colOff>
      <xdr:row>56</xdr:row>
      <xdr:rowOff>61190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77717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142442</xdr:rowOff>
    </xdr:from>
    <xdr:to>
      <xdr:col>41</xdr:col>
      <xdr:colOff>101600</xdr:colOff>
      <xdr:row>55</xdr:row>
      <xdr:rowOff>72592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89119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7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135754</xdr:rowOff>
    </xdr:from>
    <xdr:to>
      <xdr:col>36</xdr:col>
      <xdr:colOff>165100</xdr:colOff>
      <xdr:row>56</xdr:row>
      <xdr:rowOff>65904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82431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xdr:rowOff>
    </xdr:from>
    <xdr:to>
      <xdr:col>55</xdr:col>
      <xdr:colOff>0</xdr:colOff>
      <xdr:row>78</xdr:row>
      <xdr:rowOff>84406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73143"/>
          <a:ext cx="8382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154330</xdr:rowOff>
    </xdr:from>
    <xdr:to>
      <xdr:col>50</xdr:col>
      <xdr:colOff>114300</xdr:colOff>
      <xdr:row>78</xdr:row>
      <xdr:rowOff>43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184530"/>
          <a:ext cx="889000" cy="18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98022</xdr:rowOff>
    </xdr:from>
    <xdr:to>
      <xdr:col>45</xdr:col>
      <xdr:colOff>177800</xdr:colOff>
      <xdr:row>76</xdr:row>
      <xdr:rowOff>154330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956772"/>
          <a:ext cx="889000" cy="2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98022</xdr:rowOff>
    </xdr:from>
    <xdr:to>
      <xdr:col>41</xdr:col>
      <xdr:colOff>50800</xdr:colOff>
      <xdr:row>76</xdr:row>
      <xdr:rowOff>41804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956772"/>
          <a:ext cx="889000" cy="1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33606</xdr:rowOff>
    </xdr:from>
    <xdr:to>
      <xdr:col>55</xdr:col>
      <xdr:colOff>50800</xdr:colOff>
      <xdr:row>78</xdr:row>
      <xdr:rowOff>135206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119983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2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120693</xdr:rowOff>
    </xdr:from>
    <xdr:to>
      <xdr:col>50</xdr:col>
      <xdr:colOff>165100</xdr:colOff>
      <xdr:row>78</xdr:row>
      <xdr:rowOff>50843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41970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1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103530</xdr:rowOff>
    </xdr:from>
    <xdr:to>
      <xdr:col>46</xdr:col>
      <xdr:colOff>38100</xdr:colOff>
      <xdr:row>77</xdr:row>
      <xdr:rowOff>33680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50207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47222</xdr:rowOff>
    </xdr:from>
    <xdr:to>
      <xdr:col>41</xdr:col>
      <xdr:colOff>101600</xdr:colOff>
      <xdr:row>75</xdr:row>
      <xdr:rowOff>148822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165349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68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162454</xdr:rowOff>
    </xdr:from>
    <xdr:to>
      <xdr:col>36</xdr:col>
      <xdr:colOff>165100</xdr:colOff>
      <xdr:row>76</xdr:row>
      <xdr:rowOff>92604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109131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7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118266</xdr:rowOff>
    </xdr:from>
    <xdr:to>
      <xdr:col>55</xdr:col>
      <xdr:colOff>0</xdr:colOff>
      <xdr:row>97</xdr:row>
      <xdr:rowOff>53648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77466"/>
          <a:ext cx="8382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43318</xdr:rowOff>
    </xdr:from>
    <xdr:to>
      <xdr:col>50</xdr:col>
      <xdr:colOff>114300</xdr:colOff>
      <xdr:row>97</xdr:row>
      <xdr:rowOff>53648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02518"/>
          <a:ext cx="889000" cy="1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155572</xdr:rowOff>
    </xdr:from>
    <xdr:to>
      <xdr:col>45</xdr:col>
      <xdr:colOff>177800</xdr:colOff>
      <xdr:row>96</xdr:row>
      <xdr:rowOff>43318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43322"/>
          <a:ext cx="889000" cy="5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155572</xdr:rowOff>
    </xdr:from>
    <xdr:to>
      <xdr:col>41</xdr:col>
      <xdr:colOff>50800</xdr:colOff>
      <xdr:row>97</xdr:row>
      <xdr:rowOff>70424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43322"/>
          <a:ext cx="889000" cy="25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67466</xdr:rowOff>
    </xdr:from>
    <xdr:to>
      <xdr:col>55</xdr:col>
      <xdr:colOff>50800</xdr:colOff>
      <xdr:row>96</xdr:row>
      <xdr:rowOff>169066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45893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0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2848</xdr:rowOff>
    </xdr:from>
    <xdr:to>
      <xdr:col>50</xdr:col>
      <xdr:colOff>165100</xdr:colOff>
      <xdr:row>97</xdr:row>
      <xdr:rowOff>104448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95575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163968</xdr:rowOff>
    </xdr:from>
    <xdr:to>
      <xdr:col>46</xdr:col>
      <xdr:colOff>38100</xdr:colOff>
      <xdr:row>96</xdr:row>
      <xdr:rowOff>94118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110645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2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104772</xdr:rowOff>
    </xdr:from>
    <xdr:to>
      <xdr:col>41</xdr:col>
      <xdr:colOff>101600</xdr:colOff>
      <xdr:row>96</xdr:row>
      <xdr:rowOff>34922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51449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19624</xdr:rowOff>
    </xdr:from>
    <xdr:to>
      <xdr:col>36</xdr:col>
      <xdr:colOff>165100</xdr:colOff>
      <xdr:row>97</xdr:row>
      <xdr:rowOff>121224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112351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62865</xdr:rowOff>
    </xdr:from>
    <xdr:to>
      <xdr:col>85</xdr:col>
      <xdr:colOff>127000</xdr:colOff>
      <xdr:row>38</xdr:row>
      <xdr:rowOff>107810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77965"/>
          <a:ext cx="838200" cy="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62865</xdr:rowOff>
    </xdr:from>
    <xdr:to>
      <xdr:col>81</xdr:col>
      <xdr:colOff>50800</xdr:colOff>
      <xdr:row>38</xdr:row>
      <xdr:rowOff>110960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77965"/>
          <a:ext cx="889000" cy="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110960</xdr:rowOff>
    </xdr:from>
    <xdr:to>
      <xdr:col>76</xdr:col>
      <xdr:colOff>114300</xdr:colOff>
      <xdr:row>39</xdr:row>
      <xdr:rowOff>30391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26060"/>
          <a:ext cx="8890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30391</xdr:rowOff>
    </xdr:from>
    <xdr:to>
      <xdr:col>71</xdr:col>
      <xdr:colOff>177800</xdr:colOff>
      <xdr:row>39</xdr:row>
      <xdr:rowOff>41821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694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57010</xdr:rowOff>
    </xdr:from>
    <xdr:to>
      <xdr:col>85</xdr:col>
      <xdr:colOff>177800</xdr:colOff>
      <xdr:row>38</xdr:row>
      <xdr:rowOff>158610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130192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3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60160</xdr:rowOff>
    </xdr:from>
    <xdr:to>
      <xdr:col>76</xdr:col>
      <xdr:colOff>165100</xdr:colOff>
      <xdr:row>38</xdr:row>
      <xdr:rowOff>161760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152887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6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151041</xdr:rowOff>
    </xdr:from>
    <xdr:to>
      <xdr:col>72</xdr:col>
      <xdr:colOff>38100</xdr:colOff>
      <xdr:row>39</xdr:row>
      <xdr:rowOff>81191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72318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162471</xdr:rowOff>
    </xdr:from>
    <xdr:to>
      <xdr:col>67</xdr:col>
      <xdr:colOff>101600</xdr:colOff>
      <xdr:row>39</xdr:row>
      <xdr:rowOff>92621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83748</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67965</xdr:rowOff>
    </xdr:from>
    <xdr:to>
      <xdr:col>85</xdr:col>
      <xdr:colOff>127000</xdr:colOff>
      <xdr:row>78</xdr:row>
      <xdr:rowOff>69549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41065"/>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43165</xdr:rowOff>
    </xdr:from>
    <xdr:to>
      <xdr:col>81</xdr:col>
      <xdr:colOff>50800</xdr:colOff>
      <xdr:row>78</xdr:row>
      <xdr:rowOff>67965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16265"/>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20720</xdr:rowOff>
    </xdr:from>
    <xdr:to>
      <xdr:col>76</xdr:col>
      <xdr:colOff>114300</xdr:colOff>
      <xdr:row>78</xdr:row>
      <xdr:rowOff>43165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93820"/>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105456</xdr:rowOff>
    </xdr:from>
    <xdr:to>
      <xdr:col>71</xdr:col>
      <xdr:colOff>177800</xdr:colOff>
      <xdr:row>78</xdr:row>
      <xdr:rowOff>20720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07106"/>
          <a:ext cx="889000" cy="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18749</xdr:rowOff>
    </xdr:from>
    <xdr:to>
      <xdr:col>85</xdr:col>
      <xdr:colOff>177800</xdr:colOff>
      <xdr:row>78</xdr:row>
      <xdr:rowOff>120349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17165</xdr:rowOff>
    </xdr:from>
    <xdr:to>
      <xdr:col>81</xdr:col>
      <xdr:colOff>101600</xdr:colOff>
      <xdr:row>78</xdr:row>
      <xdr:rowOff>118765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109892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163815</xdr:rowOff>
    </xdr:from>
    <xdr:to>
      <xdr:col>76</xdr:col>
      <xdr:colOff>165100</xdr:colOff>
      <xdr:row>78</xdr:row>
      <xdr:rowOff>93965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85092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141370</xdr:rowOff>
    </xdr:from>
    <xdr:to>
      <xdr:col>72</xdr:col>
      <xdr:colOff>38100</xdr:colOff>
      <xdr:row>78</xdr:row>
      <xdr:rowOff>71520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88047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1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54656</xdr:rowOff>
    </xdr:from>
    <xdr:to>
      <xdr:col>67</xdr:col>
      <xdr:colOff>101600</xdr:colOff>
      <xdr:row>77</xdr:row>
      <xdr:rowOff>156256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5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1333</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03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104994</xdr:rowOff>
    </xdr:from>
    <xdr:to>
      <xdr:col>85</xdr:col>
      <xdr:colOff>127000</xdr:colOff>
      <xdr:row>98</xdr:row>
      <xdr:rowOff>105860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07094"/>
          <a:ext cx="8382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104994</xdr:rowOff>
    </xdr:from>
    <xdr:to>
      <xdr:col>81</xdr:col>
      <xdr:colOff>50800</xdr:colOff>
      <xdr:row>98</xdr:row>
      <xdr:rowOff>117418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7094"/>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101803</xdr:rowOff>
    </xdr:from>
    <xdr:to>
      <xdr:col>76</xdr:col>
      <xdr:colOff>114300</xdr:colOff>
      <xdr:row>98</xdr:row>
      <xdr:rowOff>117418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3903"/>
          <a:ext cx="889000" cy="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101803</xdr:rowOff>
    </xdr:from>
    <xdr:to>
      <xdr:col>71</xdr:col>
      <xdr:colOff>177800</xdr:colOff>
      <xdr:row>98</xdr:row>
      <xdr:rowOff>129257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3903"/>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55060</xdr:rowOff>
    </xdr:from>
    <xdr:to>
      <xdr:col>85</xdr:col>
      <xdr:colOff>177800</xdr:colOff>
      <xdr:row>98</xdr:row>
      <xdr:rowOff>156660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54194</xdr:rowOff>
    </xdr:from>
    <xdr:to>
      <xdr:col>81</xdr:col>
      <xdr:colOff>101600</xdr:colOff>
      <xdr:row>98</xdr:row>
      <xdr:rowOff>155794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146921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66618</xdr:rowOff>
    </xdr:from>
    <xdr:to>
      <xdr:col>76</xdr:col>
      <xdr:colOff>165100</xdr:colOff>
      <xdr:row>98</xdr:row>
      <xdr:rowOff>168218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159345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51003</xdr:rowOff>
    </xdr:from>
    <xdr:to>
      <xdr:col>72</xdr:col>
      <xdr:colOff>38100</xdr:colOff>
      <xdr:row>98</xdr:row>
      <xdr:rowOff>152603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143730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78457</xdr:rowOff>
    </xdr:from>
    <xdr:to>
      <xdr:col>67</xdr:col>
      <xdr:colOff>101600</xdr:colOff>
      <xdr:row>99</xdr:row>
      <xdr:rowOff>8607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171184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17970</xdr:rowOff>
    </xdr:from>
    <xdr:to>
      <xdr:col>116</xdr:col>
      <xdr:colOff>63500</xdr:colOff>
      <xdr:row>77</xdr:row>
      <xdr:rowOff>32162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019470"/>
          <a:ext cx="838200" cy="12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17970</xdr:rowOff>
    </xdr:from>
    <xdr:to>
      <xdr:col>111</xdr:col>
      <xdr:colOff>177800</xdr:colOff>
      <xdr:row>70</xdr:row>
      <xdr:rowOff>61805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019470"/>
          <a:ext cx="889000" cy="4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61805</xdr:rowOff>
    </xdr:from>
    <xdr:to>
      <xdr:col>107</xdr:col>
      <xdr:colOff>50800</xdr:colOff>
      <xdr:row>70</xdr:row>
      <xdr:rowOff>134613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063305"/>
          <a:ext cx="889000" cy="7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134613</xdr:rowOff>
    </xdr:from>
    <xdr:to>
      <xdr:col>102</xdr:col>
      <xdr:colOff>114300</xdr:colOff>
      <xdr:row>71</xdr:row>
      <xdr:rowOff>19914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136113"/>
          <a:ext cx="88900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152812</xdr:rowOff>
    </xdr:from>
    <xdr:to>
      <xdr:col>116</xdr:col>
      <xdr:colOff>114300</xdr:colOff>
      <xdr:row>77</xdr:row>
      <xdr:rowOff>82962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131239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138620</xdr:rowOff>
    </xdr:from>
    <xdr:to>
      <xdr:col>112</xdr:col>
      <xdr:colOff>38100</xdr:colOff>
      <xdr:row>70</xdr:row>
      <xdr:rowOff>68770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1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85297</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23795" y="117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11005</xdr:rowOff>
    </xdr:from>
    <xdr:to>
      <xdr:col>107</xdr:col>
      <xdr:colOff>101600</xdr:colOff>
      <xdr:row>70</xdr:row>
      <xdr:rowOff>112605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0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129132</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34795" y="1178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83813</xdr:rowOff>
    </xdr:from>
    <xdr:to>
      <xdr:col>102</xdr:col>
      <xdr:colOff>165100</xdr:colOff>
      <xdr:row>71</xdr:row>
      <xdr:rowOff>13963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0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30490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18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140564</xdr:rowOff>
    </xdr:from>
    <xdr:to>
      <xdr:col>98</xdr:col>
      <xdr:colOff>38100</xdr:colOff>
      <xdr:row>71</xdr:row>
      <xdr:rowOff>70714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1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87241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191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類似団体平均に比べ高くなっている主な構成項目としては、人件費、維持補修費、補助費等などが挙げられる。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112,764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12,587</a:t>
          </a:r>
          <a:r>
            <a:rPr kumimoji="1" lang="ja-JP" altLang="en-US" sz="1300">
              <a:latin typeface="ＭＳ Ｐゴシック" panose="020B0600070205080204" pitchFamily="50" charset="-128"/>
              <a:ea typeface="ＭＳ Ｐゴシック" panose="020B0600070205080204" pitchFamily="50" charset="-128"/>
            </a:rPr>
            <a:t>円高い状況となっている。主な要因としては会計年度任用職員制度の創設に伴い物件費から人件費への性質替えに伴うものである。今後、会計年度任用職員制度の創設に伴い増加が見込まれることから、退職者の補充抑制等により職員数の削減を行う中で、人件費の増加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施設の老朽化による維持補修費は増加傾向にあり、類似団体よりも高い状況にある。今後、公共施設等総合管理計画による公共施設の最適配置を図りながら、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278,541</a:t>
          </a:r>
          <a:r>
            <a:rPr kumimoji="1" lang="ja-JP" altLang="en-US" sz="1300">
              <a:latin typeface="ＭＳ Ｐゴシック" panose="020B0600070205080204" pitchFamily="50" charset="-128"/>
              <a:ea typeface="ＭＳ Ｐゴシック" panose="020B0600070205080204" pitchFamily="50" charset="-128"/>
            </a:rPr>
            <a:t>円であり高い状況となっている。主な要因としては上水道及び下水道が公営企業会計に移行したことや市立病院の安定運営並びに施設整備の維持及び向上のため病院事業会計などへの補助費等の増加に伴うものである。今後も引き続き市単独補助金の見直しなどを行い増加抑制を図るとともに、料金改定などの自主財源の確保を促し、普通会計の負担軽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46,531
45,863
602.48
36,710,705
35,143,019
1,145,303
19,343,754
21,709,606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68643</xdr:rowOff>
    </xdr:from>
    <xdr:to>
      <xdr:col>24</xdr:col>
      <xdr:colOff>63500</xdr:colOff>
      <xdr:row>37</xdr:row>
      <xdr:rowOff>75311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2293"/>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42354</xdr:rowOff>
    </xdr:from>
    <xdr:to>
      <xdr:col>19</xdr:col>
      <xdr:colOff>177800</xdr:colOff>
      <xdr:row>37</xdr:row>
      <xdr:rowOff>68643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8600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42354</xdr:rowOff>
    </xdr:from>
    <xdr:to>
      <xdr:col>15</xdr:col>
      <xdr:colOff>50800</xdr:colOff>
      <xdr:row>37</xdr:row>
      <xdr:rowOff>60452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8600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60452</xdr:rowOff>
    </xdr:from>
    <xdr:to>
      <xdr:col>10</xdr:col>
      <xdr:colOff>114300</xdr:colOff>
      <xdr:row>37</xdr:row>
      <xdr:rowOff>117792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410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24511</xdr:rowOff>
    </xdr:from>
    <xdr:to>
      <xdr:col>24</xdr:col>
      <xdr:colOff>114300</xdr:colOff>
      <xdr:row>37</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110888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17843</xdr:rowOff>
    </xdr:from>
    <xdr:to>
      <xdr:col>20</xdr:col>
      <xdr:colOff>38100</xdr:colOff>
      <xdr:row>37</xdr:row>
      <xdr:rowOff>119443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110570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163004</xdr:rowOff>
    </xdr:from>
    <xdr:to>
      <xdr:col>15</xdr:col>
      <xdr:colOff>101600</xdr:colOff>
      <xdr:row>37</xdr:row>
      <xdr:rowOff>93154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84281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9652</xdr:rowOff>
    </xdr:from>
    <xdr:to>
      <xdr:col>10</xdr:col>
      <xdr:colOff>165100</xdr:colOff>
      <xdr:row>37</xdr:row>
      <xdr:rowOff>111252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102379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66992</xdr:rowOff>
    </xdr:from>
    <xdr:to>
      <xdr:col>6</xdr:col>
      <xdr:colOff>38100</xdr:colOff>
      <xdr:row>37</xdr:row>
      <xdr:rowOff>168593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1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159720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0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96934</xdr:rowOff>
    </xdr:from>
    <xdr:to>
      <xdr:col>24</xdr:col>
      <xdr:colOff>63500</xdr:colOff>
      <xdr:row>58</xdr:row>
      <xdr:rowOff>144207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9584"/>
          <a:ext cx="838200" cy="2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144207</xdr:rowOff>
    </xdr:from>
    <xdr:to>
      <xdr:col>19</xdr:col>
      <xdr:colOff>177800</xdr:colOff>
      <xdr:row>58</xdr:row>
      <xdr:rowOff>159787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88307"/>
          <a:ext cx="889000" cy="1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111597</xdr:rowOff>
    </xdr:from>
    <xdr:to>
      <xdr:col>15</xdr:col>
      <xdr:colOff>50800</xdr:colOff>
      <xdr:row>58</xdr:row>
      <xdr:rowOff>159787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5697"/>
          <a:ext cx="889000" cy="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111597</xdr:rowOff>
    </xdr:from>
    <xdr:to>
      <xdr:col>10</xdr:col>
      <xdr:colOff>114300</xdr:colOff>
      <xdr:row>58</xdr:row>
      <xdr:rowOff>148148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5697"/>
          <a:ext cx="889000" cy="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46134</xdr:rowOff>
    </xdr:from>
    <xdr:to>
      <xdr:col>24</xdr:col>
      <xdr:colOff>114300</xdr:colOff>
      <xdr:row>57</xdr:row>
      <xdr:rowOff>147734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69011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93407</xdr:rowOff>
    </xdr:from>
    <xdr:to>
      <xdr:col>20</xdr:col>
      <xdr:colOff>38100</xdr:colOff>
      <xdr:row>59</xdr:row>
      <xdr:rowOff>23557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14684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108987</xdr:rowOff>
    </xdr:from>
    <xdr:to>
      <xdr:col>15</xdr:col>
      <xdr:colOff>101600</xdr:colOff>
      <xdr:row>59</xdr:row>
      <xdr:rowOff>39137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30264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60797</xdr:rowOff>
    </xdr:from>
    <xdr:to>
      <xdr:col>10</xdr:col>
      <xdr:colOff>165100</xdr:colOff>
      <xdr:row>58</xdr:row>
      <xdr:rowOff>162397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97348</xdr:rowOff>
    </xdr:from>
    <xdr:to>
      <xdr:col>6</xdr:col>
      <xdr:colOff>38100</xdr:colOff>
      <xdr:row>59</xdr:row>
      <xdr:rowOff>27498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18625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98996</xdr:rowOff>
    </xdr:from>
    <xdr:to>
      <xdr:col>24</xdr:col>
      <xdr:colOff>63500</xdr:colOff>
      <xdr:row>77</xdr:row>
      <xdr:rowOff>107869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0646"/>
          <a:ext cx="8382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98996</xdr:rowOff>
    </xdr:from>
    <xdr:to>
      <xdr:col>19</xdr:col>
      <xdr:colOff>177800</xdr:colOff>
      <xdr:row>77</xdr:row>
      <xdr:rowOff>102955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0646"/>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102955</xdr:rowOff>
    </xdr:from>
    <xdr:to>
      <xdr:col>15</xdr:col>
      <xdr:colOff>50800</xdr:colOff>
      <xdr:row>77</xdr:row>
      <xdr:rowOff>134703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4605"/>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134703</xdr:rowOff>
    </xdr:from>
    <xdr:to>
      <xdr:col>10</xdr:col>
      <xdr:colOff>114300</xdr:colOff>
      <xdr:row>77</xdr:row>
      <xdr:rowOff>140322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6353"/>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57069</xdr:rowOff>
    </xdr:from>
    <xdr:to>
      <xdr:col>24</xdr:col>
      <xdr:colOff>114300</xdr:colOff>
      <xdr:row>77</xdr:row>
      <xdr:rowOff>158669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143446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48196</xdr:rowOff>
    </xdr:from>
    <xdr:to>
      <xdr:col>20</xdr:col>
      <xdr:colOff>38100</xdr:colOff>
      <xdr:row>77</xdr:row>
      <xdr:rowOff>149796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140923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52155</xdr:rowOff>
    </xdr:from>
    <xdr:to>
      <xdr:col>15</xdr:col>
      <xdr:colOff>101600</xdr:colOff>
      <xdr:row>77</xdr:row>
      <xdr:rowOff>153755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144882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83903</xdr:rowOff>
    </xdr:from>
    <xdr:to>
      <xdr:col>10</xdr:col>
      <xdr:colOff>165100</xdr:colOff>
      <xdr:row>78</xdr:row>
      <xdr:rowOff>14053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89522</xdr:rowOff>
    </xdr:from>
    <xdr:to>
      <xdr:col>6</xdr:col>
      <xdr:colOff>38100</xdr:colOff>
      <xdr:row>78</xdr:row>
      <xdr:rowOff>19672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84705</xdr:rowOff>
    </xdr:from>
    <xdr:to>
      <xdr:col>24</xdr:col>
      <xdr:colOff>63500</xdr:colOff>
      <xdr:row>95</xdr:row>
      <xdr:rowOff>92597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72455"/>
          <a:ext cx="8382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92597</xdr:rowOff>
    </xdr:from>
    <xdr:to>
      <xdr:col>19</xdr:col>
      <xdr:colOff>177800</xdr:colOff>
      <xdr:row>95</xdr:row>
      <xdr:rowOff>164085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80347"/>
          <a:ext cx="889000" cy="7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164085</xdr:rowOff>
    </xdr:from>
    <xdr:to>
      <xdr:col>15</xdr:col>
      <xdr:colOff>50800</xdr:colOff>
      <xdr:row>95</xdr:row>
      <xdr:rowOff>169483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51835"/>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108992</xdr:rowOff>
    </xdr:from>
    <xdr:to>
      <xdr:col>10</xdr:col>
      <xdr:colOff>114300</xdr:colOff>
      <xdr:row>95</xdr:row>
      <xdr:rowOff>169483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96742"/>
          <a:ext cx="889000" cy="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33905</xdr:rowOff>
    </xdr:from>
    <xdr:to>
      <xdr:col>24</xdr:col>
      <xdr:colOff>114300</xdr:colOff>
      <xdr:row>95</xdr:row>
      <xdr:rowOff>135505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56782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41797</xdr:rowOff>
    </xdr:from>
    <xdr:to>
      <xdr:col>20</xdr:col>
      <xdr:colOff>38100</xdr:colOff>
      <xdr:row>95</xdr:row>
      <xdr:rowOff>143397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2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159924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0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113285</xdr:rowOff>
    </xdr:from>
    <xdr:to>
      <xdr:col>15</xdr:col>
      <xdr:colOff>101600</xdr:colOff>
      <xdr:row>96</xdr:row>
      <xdr:rowOff>43435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59962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118683</xdr:rowOff>
    </xdr:from>
    <xdr:to>
      <xdr:col>10</xdr:col>
      <xdr:colOff>165100</xdr:colOff>
      <xdr:row>96</xdr:row>
      <xdr:rowOff>48833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65360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58192</xdr:rowOff>
    </xdr:from>
    <xdr:to>
      <xdr:col>6</xdr:col>
      <xdr:colOff>38100</xdr:colOff>
      <xdr:row>95</xdr:row>
      <xdr:rowOff>159792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28012</xdr:rowOff>
    </xdr:from>
    <xdr:to>
      <xdr:col>55</xdr:col>
      <xdr:colOff>0</xdr:colOff>
      <xdr:row>38</xdr:row>
      <xdr:rowOff>28666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43112"/>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28666</xdr:rowOff>
    </xdr:from>
    <xdr:to>
      <xdr:col>50</xdr:col>
      <xdr:colOff>114300</xdr:colOff>
      <xdr:row>38</xdr:row>
      <xdr:rowOff>109982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43766"/>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51526</xdr:rowOff>
    </xdr:from>
    <xdr:to>
      <xdr:col>45</xdr:col>
      <xdr:colOff>177800</xdr:colOff>
      <xdr:row>38</xdr:row>
      <xdr:rowOff>109982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66626"/>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48587</xdr:rowOff>
    </xdr:from>
    <xdr:to>
      <xdr:col>41</xdr:col>
      <xdr:colOff>50800</xdr:colOff>
      <xdr:row>38</xdr:row>
      <xdr:rowOff>51526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6368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148663</xdr:rowOff>
    </xdr:from>
    <xdr:to>
      <xdr:col>55</xdr:col>
      <xdr:colOff>50800</xdr:colOff>
      <xdr:row>38</xdr:row>
      <xdr:rowOff>78812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4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149316</xdr:rowOff>
    </xdr:from>
    <xdr:to>
      <xdr:col>50</xdr:col>
      <xdr:colOff>165100</xdr:colOff>
      <xdr:row>38</xdr:row>
      <xdr:rowOff>79466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95993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6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59182</xdr:rowOff>
    </xdr:from>
    <xdr:to>
      <xdr:col>46</xdr:col>
      <xdr:colOff>38100</xdr:colOff>
      <xdr:row>38</xdr:row>
      <xdr:rowOff>160782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151909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726</xdr:rowOff>
    </xdr:from>
    <xdr:to>
      <xdr:col>41</xdr:col>
      <xdr:colOff>101600</xdr:colOff>
      <xdr:row>38</xdr:row>
      <xdr:rowOff>102326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93453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8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169237</xdr:rowOff>
    </xdr:from>
    <xdr:to>
      <xdr:col>36</xdr:col>
      <xdr:colOff>165100</xdr:colOff>
      <xdr:row>38</xdr:row>
      <xdr:rowOff>99387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90514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0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162542</xdr:rowOff>
    </xdr:from>
    <xdr:to>
      <xdr:col>55</xdr:col>
      <xdr:colOff>0</xdr:colOff>
      <xdr:row>57</xdr:row>
      <xdr:rowOff>75464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63742"/>
          <a:ext cx="838200" cy="8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132810</xdr:rowOff>
    </xdr:from>
    <xdr:to>
      <xdr:col>50</xdr:col>
      <xdr:colOff>114300</xdr:colOff>
      <xdr:row>57</xdr:row>
      <xdr:rowOff>75464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34010"/>
          <a:ext cx="889000" cy="1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132810</xdr:rowOff>
    </xdr:from>
    <xdr:to>
      <xdr:col>45</xdr:col>
      <xdr:colOff>177800</xdr:colOff>
      <xdr:row>56</xdr:row>
      <xdr:rowOff>142169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34010"/>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142169</xdr:rowOff>
    </xdr:from>
    <xdr:to>
      <xdr:col>41</xdr:col>
      <xdr:colOff>50800</xdr:colOff>
      <xdr:row>56</xdr:row>
      <xdr:rowOff>167269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43369"/>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111742</xdr:rowOff>
    </xdr:from>
    <xdr:to>
      <xdr:col>55</xdr:col>
      <xdr:colOff>50800</xdr:colOff>
      <xdr:row>57</xdr:row>
      <xdr:rowOff>41892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134619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24664</xdr:rowOff>
    </xdr:from>
    <xdr:to>
      <xdr:col>50</xdr:col>
      <xdr:colOff>165100</xdr:colOff>
      <xdr:row>57</xdr:row>
      <xdr:rowOff>126264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142791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82010</xdr:rowOff>
    </xdr:from>
    <xdr:to>
      <xdr:col>46</xdr:col>
      <xdr:colOff>38100</xdr:colOff>
      <xdr:row>57</xdr:row>
      <xdr:rowOff>12160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28687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91369</xdr:rowOff>
    </xdr:from>
    <xdr:to>
      <xdr:col>41</xdr:col>
      <xdr:colOff>101600</xdr:colOff>
      <xdr:row>57</xdr:row>
      <xdr:rowOff>21519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6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116469</xdr:rowOff>
    </xdr:from>
    <xdr:to>
      <xdr:col>36</xdr:col>
      <xdr:colOff>165100</xdr:colOff>
      <xdr:row>57</xdr:row>
      <xdr:rowOff>46619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1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63146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88071</xdr:rowOff>
    </xdr:from>
    <xdr:to>
      <xdr:col>55</xdr:col>
      <xdr:colOff>0</xdr:colOff>
      <xdr:row>77</xdr:row>
      <xdr:rowOff>118760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89721"/>
          <a:ext cx="8382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118760</xdr:rowOff>
    </xdr:from>
    <xdr:to>
      <xdr:col>50</xdr:col>
      <xdr:colOff>114300</xdr:colOff>
      <xdr:row>77</xdr:row>
      <xdr:rowOff>129767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20410"/>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126910</xdr:rowOff>
    </xdr:from>
    <xdr:to>
      <xdr:col>45</xdr:col>
      <xdr:colOff>177800</xdr:colOff>
      <xdr:row>77</xdr:row>
      <xdr:rowOff>129767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2856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108776</xdr:rowOff>
    </xdr:from>
    <xdr:to>
      <xdr:col>41</xdr:col>
      <xdr:colOff>50800</xdr:colOff>
      <xdr:row>77</xdr:row>
      <xdr:rowOff>126910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10426"/>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37271</xdr:rowOff>
    </xdr:from>
    <xdr:to>
      <xdr:col>55</xdr:col>
      <xdr:colOff>50800</xdr:colOff>
      <xdr:row>77</xdr:row>
      <xdr:rowOff>138871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123648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67960</xdr:rowOff>
    </xdr:from>
    <xdr:to>
      <xdr:col>50</xdr:col>
      <xdr:colOff>165100</xdr:colOff>
      <xdr:row>77</xdr:row>
      <xdr:rowOff>169560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160687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78967</xdr:rowOff>
    </xdr:from>
    <xdr:to>
      <xdr:col>46</xdr:col>
      <xdr:colOff>38100</xdr:colOff>
      <xdr:row>78</xdr:row>
      <xdr:rowOff>9117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7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76110</xdr:rowOff>
    </xdr:from>
    <xdr:to>
      <xdr:col>41</xdr:col>
      <xdr:colOff>101600</xdr:colOff>
      <xdr:row>78</xdr:row>
      <xdr:rowOff>6260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168837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57976</xdr:rowOff>
    </xdr:from>
    <xdr:to>
      <xdr:col>36</xdr:col>
      <xdr:colOff>165100</xdr:colOff>
      <xdr:row>77</xdr:row>
      <xdr:rowOff>159576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150703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74343</xdr:rowOff>
    </xdr:from>
    <xdr:to>
      <xdr:col>55</xdr:col>
      <xdr:colOff>0</xdr:colOff>
      <xdr:row>95</xdr:row>
      <xdr:rowOff>124656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362093"/>
          <a:ext cx="838200" cy="5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13436</xdr:rowOff>
    </xdr:from>
    <xdr:to>
      <xdr:col>50</xdr:col>
      <xdr:colOff>114300</xdr:colOff>
      <xdr:row>95</xdr:row>
      <xdr:rowOff>74343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01186"/>
          <a:ext cx="889000" cy="6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154178</xdr:rowOff>
    </xdr:from>
    <xdr:to>
      <xdr:col>45</xdr:col>
      <xdr:colOff>177800</xdr:colOff>
      <xdr:row>95</xdr:row>
      <xdr:rowOff>13436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270478"/>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141126</xdr:rowOff>
    </xdr:from>
    <xdr:to>
      <xdr:col>41</xdr:col>
      <xdr:colOff>50800</xdr:colOff>
      <xdr:row>94</xdr:row>
      <xdr:rowOff>154178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57426"/>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73856</xdr:rowOff>
    </xdr:from>
    <xdr:to>
      <xdr:col>55</xdr:col>
      <xdr:colOff>50800</xdr:colOff>
      <xdr:row>96</xdr:row>
      <xdr:rowOff>4006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96733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1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23543</xdr:rowOff>
    </xdr:from>
    <xdr:to>
      <xdr:col>50</xdr:col>
      <xdr:colOff>165100</xdr:colOff>
      <xdr:row>95</xdr:row>
      <xdr:rowOff>125143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141670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8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134086</xdr:rowOff>
    </xdr:from>
    <xdr:to>
      <xdr:col>46</xdr:col>
      <xdr:colOff>38100</xdr:colOff>
      <xdr:row>95</xdr:row>
      <xdr:rowOff>64236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80763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103378</xdr:rowOff>
    </xdr:from>
    <xdr:to>
      <xdr:col>41</xdr:col>
      <xdr:colOff>101600</xdr:colOff>
      <xdr:row>95</xdr:row>
      <xdr:rowOff>33528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50055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9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90326</xdr:rowOff>
    </xdr:from>
    <xdr:to>
      <xdr:col>36</xdr:col>
      <xdr:colOff>165100</xdr:colOff>
      <xdr:row>95</xdr:row>
      <xdr:rowOff>20476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37003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8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23555</xdr:rowOff>
    </xdr:from>
    <xdr:to>
      <xdr:col>85</xdr:col>
      <xdr:colOff>127000</xdr:colOff>
      <xdr:row>37</xdr:row>
      <xdr:rowOff>136842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67205"/>
          <a:ext cx="838200" cy="11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130115</xdr:rowOff>
    </xdr:from>
    <xdr:to>
      <xdr:col>81</xdr:col>
      <xdr:colOff>50800</xdr:colOff>
      <xdr:row>37</xdr:row>
      <xdr:rowOff>136842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73765"/>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124580</xdr:rowOff>
    </xdr:from>
    <xdr:to>
      <xdr:col>76</xdr:col>
      <xdr:colOff>114300</xdr:colOff>
      <xdr:row>37</xdr:row>
      <xdr:rowOff>130115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68230"/>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56783</xdr:rowOff>
    </xdr:from>
    <xdr:to>
      <xdr:col>71</xdr:col>
      <xdr:colOff>177800</xdr:colOff>
      <xdr:row>37</xdr:row>
      <xdr:rowOff>124580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00433"/>
          <a:ext cx="889000" cy="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144205</xdr:rowOff>
    </xdr:from>
    <xdr:to>
      <xdr:col>85</xdr:col>
      <xdr:colOff>177800</xdr:colOff>
      <xdr:row>37</xdr:row>
      <xdr:rowOff>74355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122632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86042</xdr:rowOff>
    </xdr:from>
    <xdr:to>
      <xdr:col>81</xdr:col>
      <xdr:colOff>101600</xdr:colOff>
      <xdr:row>38</xdr:row>
      <xdr:rowOff>16193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7320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79315</xdr:rowOff>
    </xdr:from>
    <xdr:to>
      <xdr:col>76</xdr:col>
      <xdr:colOff>165100</xdr:colOff>
      <xdr:row>38</xdr:row>
      <xdr:rowOff>9465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73780</xdr:rowOff>
    </xdr:from>
    <xdr:to>
      <xdr:col>72</xdr:col>
      <xdr:colOff>38100</xdr:colOff>
      <xdr:row>38</xdr:row>
      <xdr:rowOff>3930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166507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1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5983</xdr:rowOff>
    </xdr:from>
    <xdr:to>
      <xdr:col>67</xdr:col>
      <xdr:colOff>101600</xdr:colOff>
      <xdr:row>37</xdr:row>
      <xdr:rowOff>107583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98710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77605</xdr:rowOff>
    </xdr:from>
    <xdr:to>
      <xdr:col>85</xdr:col>
      <xdr:colOff>127000</xdr:colOff>
      <xdr:row>56</xdr:row>
      <xdr:rowOff>12529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07355"/>
          <a:ext cx="838200" cy="10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91229</xdr:rowOff>
    </xdr:from>
    <xdr:to>
      <xdr:col>81</xdr:col>
      <xdr:colOff>50800</xdr:colOff>
      <xdr:row>56</xdr:row>
      <xdr:rowOff>12529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20979"/>
          <a:ext cx="889000" cy="9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170988</xdr:rowOff>
    </xdr:from>
    <xdr:to>
      <xdr:col>76</xdr:col>
      <xdr:colOff>114300</xdr:colOff>
      <xdr:row>55</xdr:row>
      <xdr:rowOff>91229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429288"/>
          <a:ext cx="889000" cy="9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170988</xdr:rowOff>
    </xdr:from>
    <xdr:to>
      <xdr:col>71</xdr:col>
      <xdr:colOff>177800</xdr:colOff>
      <xdr:row>55</xdr:row>
      <xdr:rowOff>156784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29288"/>
          <a:ext cx="889000" cy="1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26805</xdr:rowOff>
    </xdr:from>
    <xdr:to>
      <xdr:col>85</xdr:col>
      <xdr:colOff>177800</xdr:colOff>
      <xdr:row>55</xdr:row>
      <xdr:rowOff>128405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49682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133179</xdr:rowOff>
    </xdr:from>
    <xdr:to>
      <xdr:col>81</xdr:col>
      <xdr:colOff>101600</xdr:colOff>
      <xdr:row>56</xdr:row>
      <xdr:rowOff>63329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40429</xdr:rowOff>
    </xdr:from>
    <xdr:to>
      <xdr:col>76</xdr:col>
      <xdr:colOff>165100</xdr:colOff>
      <xdr:row>55</xdr:row>
      <xdr:rowOff>142029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158556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120188</xdr:rowOff>
    </xdr:from>
    <xdr:to>
      <xdr:col>72</xdr:col>
      <xdr:colOff>38100</xdr:colOff>
      <xdr:row>55</xdr:row>
      <xdr:rowOff>50338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66865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1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105984</xdr:rowOff>
    </xdr:from>
    <xdr:to>
      <xdr:col>67</xdr:col>
      <xdr:colOff>101600</xdr:colOff>
      <xdr:row>56</xdr:row>
      <xdr:rowOff>36134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52661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62864</xdr:rowOff>
    </xdr:from>
    <xdr:to>
      <xdr:col>85</xdr:col>
      <xdr:colOff>127000</xdr:colOff>
      <xdr:row>78</xdr:row>
      <xdr:rowOff>107810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35964"/>
          <a:ext cx="8382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62864</xdr:rowOff>
    </xdr:from>
    <xdr:to>
      <xdr:col>81</xdr:col>
      <xdr:colOff>50800</xdr:colOff>
      <xdr:row>78</xdr:row>
      <xdr:rowOff>110961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35964"/>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110961</xdr:rowOff>
    </xdr:from>
    <xdr:to>
      <xdr:col>76</xdr:col>
      <xdr:colOff>114300</xdr:colOff>
      <xdr:row>79</xdr:row>
      <xdr:rowOff>30390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84061"/>
          <a:ext cx="889000" cy="9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30390</xdr:rowOff>
    </xdr:from>
    <xdr:to>
      <xdr:col>71</xdr:col>
      <xdr:colOff>177800</xdr:colOff>
      <xdr:row>79</xdr:row>
      <xdr:rowOff>41821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7494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57010</xdr:rowOff>
    </xdr:from>
    <xdr:to>
      <xdr:col>85</xdr:col>
      <xdr:colOff>177800</xdr:colOff>
      <xdr:row>78</xdr:row>
      <xdr:rowOff>158610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12064</xdr:rowOff>
    </xdr:from>
    <xdr:to>
      <xdr:col>81</xdr:col>
      <xdr:colOff>101600</xdr:colOff>
      <xdr:row>78</xdr:row>
      <xdr:rowOff>113664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130191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60161</xdr:rowOff>
    </xdr:from>
    <xdr:to>
      <xdr:col>76</xdr:col>
      <xdr:colOff>165100</xdr:colOff>
      <xdr:row>78</xdr:row>
      <xdr:rowOff>161761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152888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151040</xdr:rowOff>
    </xdr:from>
    <xdr:to>
      <xdr:col>72</xdr:col>
      <xdr:colOff>38100</xdr:colOff>
      <xdr:row>79</xdr:row>
      <xdr:rowOff>81190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72317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1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162471</xdr:rowOff>
    </xdr:from>
    <xdr:to>
      <xdr:col>67</xdr:col>
      <xdr:colOff>101600</xdr:colOff>
      <xdr:row>79</xdr:row>
      <xdr:rowOff>92621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83748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67965</xdr:rowOff>
    </xdr:from>
    <xdr:to>
      <xdr:col>85</xdr:col>
      <xdr:colOff>127000</xdr:colOff>
      <xdr:row>98</xdr:row>
      <xdr:rowOff>69549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70065"/>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43165</xdr:rowOff>
    </xdr:from>
    <xdr:to>
      <xdr:col>81</xdr:col>
      <xdr:colOff>50800</xdr:colOff>
      <xdr:row>98</xdr:row>
      <xdr:rowOff>67965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45265"/>
          <a:ext cx="8890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20720</xdr:rowOff>
    </xdr:from>
    <xdr:to>
      <xdr:col>76</xdr:col>
      <xdr:colOff>114300</xdr:colOff>
      <xdr:row>98</xdr:row>
      <xdr:rowOff>43165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22820"/>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105456</xdr:rowOff>
    </xdr:from>
    <xdr:to>
      <xdr:col>71</xdr:col>
      <xdr:colOff>177800</xdr:colOff>
      <xdr:row>98</xdr:row>
      <xdr:rowOff>20720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36106"/>
          <a:ext cx="889000" cy="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18749</xdr:rowOff>
    </xdr:from>
    <xdr:to>
      <xdr:col>85</xdr:col>
      <xdr:colOff>177800</xdr:colOff>
      <xdr:row>98</xdr:row>
      <xdr:rowOff>120349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17165</xdr:rowOff>
    </xdr:from>
    <xdr:to>
      <xdr:col>81</xdr:col>
      <xdr:colOff>101600</xdr:colOff>
      <xdr:row>98</xdr:row>
      <xdr:rowOff>118765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109892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163815</xdr:rowOff>
    </xdr:from>
    <xdr:to>
      <xdr:col>76</xdr:col>
      <xdr:colOff>165100</xdr:colOff>
      <xdr:row>98</xdr:row>
      <xdr:rowOff>93965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85092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141370</xdr:rowOff>
    </xdr:from>
    <xdr:to>
      <xdr:col>72</xdr:col>
      <xdr:colOff>38100</xdr:colOff>
      <xdr:row>98</xdr:row>
      <xdr:rowOff>71520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88047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54656</xdr:rowOff>
    </xdr:from>
    <xdr:to>
      <xdr:col>67</xdr:col>
      <xdr:colOff>101600</xdr:colOff>
      <xdr:row>97</xdr:row>
      <xdr:rowOff>156256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1333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4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類似団体と比較し高くなっている主な構成項目として、総務費、衛生費、農林水産業費、土木費、教育費などが挙げられる。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新型コロナウイルス感染症対策事業として実施した特別定額給付金支給事業や新型コロナウイルス感染症対応地方創生臨時交付金事業で実施した「心がつながる応援券支給事業」等により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市立病院等の安定運営並びに施設整備の維持及び向上のための病院事業会計への補助、施設維持管理費の増による水道事業会計への負担金補助金が増額したため類似団体と比較して住民一人あたりのコストが</a:t>
          </a:r>
          <a:r>
            <a:rPr kumimoji="1" lang="en-US" altLang="ja-JP" sz="1300">
              <a:latin typeface="ＭＳ Ｐゴシック" panose="020B0600070205080204" pitchFamily="50" charset="-128"/>
              <a:ea typeface="ＭＳ Ｐゴシック" panose="020B0600070205080204" pitchFamily="50" charset="-128"/>
            </a:rPr>
            <a:t>7,295</a:t>
          </a:r>
          <a:r>
            <a:rPr kumimoji="1" lang="ja-JP" altLang="en-US" sz="1300">
              <a:latin typeface="ＭＳ Ｐゴシック" panose="020B0600070205080204" pitchFamily="50" charset="-128"/>
              <a:ea typeface="ＭＳ Ｐゴシック" panose="020B0600070205080204" pitchFamily="50" charset="-128"/>
            </a:rPr>
            <a:t>円高い状況である。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下水道事業会計への負担金補助金等の増加や活力ある水田農業支援事業費補助金等の交付金・補助金事業が増加したためである。今後も市下水道事業会計については自主財源の確保を促し、普通会計の負担軽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土木費については、道路・橋梁・住宅の整備事業が減少したものの、橋梁長寿命化修繕計画や舗装長寿命化計画に基づいた修繕工事を実施しているため、類似団体を上回っている状況である。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教育費については、ＧＩＧＡスクール構想による児童生徒一人一台端末の整備や長坂総合スポーツ公園陸上競技場改修事業により増加したため、類似団体と比較して住民一人当たりのコストが</a:t>
          </a:r>
          <a:r>
            <a:rPr kumimoji="1" lang="en-US" altLang="ja-JP" sz="1300">
              <a:latin typeface="ＭＳ Ｐゴシック" panose="020B0600070205080204" pitchFamily="50" charset="-128"/>
              <a:ea typeface="ＭＳ Ｐゴシック" panose="020B0600070205080204" pitchFamily="50" charset="-128"/>
            </a:rPr>
            <a:t>14,832</a:t>
          </a:r>
          <a:r>
            <a:rPr kumimoji="1" lang="ja-JP" altLang="en-US" sz="1300">
              <a:latin typeface="ＭＳ Ｐゴシック" panose="020B0600070205080204" pitchFamily="50" charset="-128"/>
              <a:ea typeface="ＭＳ Ｐゴシック" panose="020B0600070205080204" pitchFamily="50" charset="-128"/>
            </a:rPr>
            <a:t>円高い状況である。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実質単年度収支は、今年度も市債の繰上償還を実施したこと、財政調整基金を活用し市独自の新型コロナウイルス感染症対策事業等を実施したことにより、前年度から約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億円の減、標準財政規模に占める割合では</a:t>
          </a:r>
          <a:r>
            <a:rPr kumimoji="1" lang="en-US" altLang="ja-JP" sz="1400">
              <a:latin typeface="ＭＳ ゴシック" pitchFamily="49" charset="-128"/>
              <a:ea typeface="ＭＳ ゴシック" pitchFamily="49" charset="-128"/>
            </a:rPr>
            <a:t>2.31</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なお財政調整基金については、上記のとおり取り崩しを行ったため</a:t>
          </a:r>
          <a:r>
            <a:rPr kumimoji="1" lang="en-US" altLang="ja-JP" sz="1400">
              <a:latin typeface="ＭＳ ゴシック" pitchFamily="49" charset="-128"/>
              <a:ea typeface="ＭＳ ゴシック" pitchFamily="49" charset="-128"/>
            </a:rPr>
            <a:t>3.03</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70" zoomScaleNormal="70" zoomScaleSheetLayoutView="70"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36710705</v>
      </c>
      <c r="BO4" s="464"/>
      <c r="BP4" s="464"/>
      <c r="BQ4" s="464"/>
      <c r="BR4" s="464"/>
      <c r="BS4" s="464"/>
      <c r="BT4" s="464"/>
      <c r="BU4" s="465"/>
      <c r="BV4" s="463">
        <v>28640940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5.9</v>
      </c>
      <c r="CU4" s="648"/>
      <c r="CV4" s="648"/>
      <c r="CW4" s="648"/>
      <c r="CX4" s="648"/>
      <c r="CY4" s="648"/>
      <c r="CZ4" s="648"/>
      <c r="DA4" s="649"/>
      <c r="DB4" s="647">
        <v>5.8</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35143019</v>
      </c>
      <c r="BO5" s="469"/>
      <c r="BP5" s="469"/>
      <c r="BQ5" s="469"/>
      <c r="BR5" s="469"/>
      <c r="BS5" s="469"/>
      <c r="BT5" s="469"/>
      <c r="BU5" s="470"/>
      <c r="BV5" s="468">
        <v>27360506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87.4</v>
      </c>
      <c r="CU5" s="439"/>
      <c r="CV5" s="439"/>
      <c r="CW5" s="439"/>
      <c r="CX5" s="439"/>
      <c r="CY5" s="439"/>
      <c r="CZ5" s="439"/>
      <c r="DA5" s="440"/>
      <c r="DB5" s="438">
        <v>89.4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1567686</v>
      </c>
      <c r="BO6" s="469"/>
      <c r="BP6" s="469"/>
      <c r="BQ6" s="469"/>
      <c r="BR6" s="469"/>
      <c r="BS6" s="469"/>
      <c r="BT6" s="469"/>
      <c r="BU6" s="470"/>
      <c r="BV6" s="468">
        <v>1280434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87.4</v>
      </c>
      <c r="CU6" s="622"/>
      <c r="CV6" s="622"/>
      <c r="CW6" s="622"/>
      <c r="CX6" s="622"/>
      <c r="CY6" s="622"/>
      <c r="CZ6" s="622"/>
      <c r="DA6" s="623"/>
      <c r="DB6" s="621">
        <v>89.4</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422383</v>
      </c>
      <c r="BO7" s="469"/>
      <c r="BP7" s="469"/>
      <c r="BQ7" s="469"/>
      <c r="BR7" s="469"/>
      <c r="BS7" s="469"/>
      <c r="BT7" s="469"/>
      <c r="BU7" s="470"/>
      <c r="BV7" s="468">
        <v>171628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19343754</v>
      </c>
      <c r="CU7" s="469"/>
      <c r="CV7" s="469"/>
      <c r="CW7" s="469"/>
      <c r="CX7" s="469"/>
      <c r="CY7" s="469"/>
      <c r="CZ7" s="469"/>
      <c r="DA7" s="470"/>
      <c r="DB7" s="468">
        <v>19013429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1145303</v>
      </c>
      <c r="BO8" s="469"/>
      <c r="BP8" s="469"/>
      <c r="BQ8" s="469"/>
      <c r="BR8" s="469"/>
      <c r="BS8" s="469"/>
      <c r="BT8" s="469"/>
      <c r="BU8" s="470"/>
      <c r="BV8" s="468">
        <v>1108806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0.43</v>
      </c>
      <c r="CU8" s="582"/>
      <c r="CV8" s="582"/>
      <c r="CW8" s="582"/>
      <c r="CX8" s="582"/>
      <c r="CY8" s="582"/>
      <c r="CZ8" s="582"/>
      <c r="DA8" s="583"/>
      <c r="DB8" s="581">
        <v>0.44</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44053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36497</v>
      </c>
      <c r="BO9" s="469"/>
      <c r="BP9" s="469"/>
      <c r="BQ9" s="469"/>
      <c r="BR9" s="469"/>
      <c r="BS9" s="469"/>
      <c r="BT9" s="469"/>
      <c r="BU9" s="470"/>
      <c r="BV9" s="468">
        <v>-55749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12</v>
      </c>
      <c r="CU9" s="439"/>
      <c r="CV9" s="439"/>
      <c r="CW9" s="439"/>
      <c r="CX9" s="439"/>
      <c r="CY9" s="439"/>
      <c r="CZ9" s="439"/>
      <c r="DA9" s="440"/>
      <c r="DB9" s="438">
        <v>12.9</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45111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4307</v>
      </c>
      <c r="BO10" s="469"/>
      <c r="BP10" s="469"/>
      <c r="BQ10" s="469"/>
      <c r="BR10" s="469"/>
      <c r="BS10" s="469"/>
      <c r="BT10" s="469"/>
      <c r="BU10" s="470"/>
      <c r="BV10" s="468">
        <v>11450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231700</v>
      </c>
      <c r="BO11" s="469"/>
      <c r="BP11" s="469"/>
      <c r="BQ11" s="469"/>
      <c r="BR11" s="469"/>
      <c r="BS11" s="469"/>
      <c r="BT11" s="469"/>
      <c r="BU11" s="470"/>
      <c r="BV11" s="468">
        <v>251000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46531</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507775</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45863</v>
      </c>
      <c r="S13" s="572"/>
      <c r="T13" s="572"/>
      <c r="U13" s="572"/>
      <c r="V13" s="573"/>
      <c r="W13" s="559" t="s">
        <v>141</v>
      </c>
      <c r="X13" s="481"/>
      <c r="Y13" s="481"/>
      <c r="Z13" s="481"/>
      <c r="AA13" s="481"/>
      <c r="AB13" s="482"/>
      <c r="AC13" s="444">
        <v>3597</v>
      </c>
      <c r="AD13" s="445"/>
      <c r="AE13" s="445"/>
      <c r="AF13" s="445"/>
      <c r="AG13" s="446"/>
      <c r="AH13" s="444">
        <v>3859</v>
      </c>
      <c r="AI13" s="445"/>
      <c r="AJ13" s="445"/>
      <c r="AK13" s="445"/>
      <c r="AL13" s="447"/>
      <c r="AM13" s="537" t="s">
        <v>142</v>
      </c>
      <c r="AN13" s="442"/>
      <c r="AO13" s="442"/>
      <c r="AP13" s="442"/>
      <c r="AQ13" s="442"/>
      <c r="AR13" s="442"/>
      <c r="AS13" s="442"/>
      <c r="AT13" s="443"/>
      <c r="AU13" s="525" t="s">
        <v>136</v>
      </c>
      <c r="AV13" s="526"/>
      <c r="AW13" s="526"/>
      <c r="AX13" s="526"/>
      <c r="AY13" s="448" t="s">
        <v>143</v>
      </c>
      <c r="AZ13" s="449"/>
      <c r="BA13" s="449"/>
      <c r="BB13" s="449"/>
      <c r="BC13" s="449"/>
      <c r="BD13" s="449"/>
      <c r="BE13" s="449"/>
      <c r="BF13" s="449"/>
      <c r="BG13" s="449"/>
      <c r="BH13" s="449"/>
      <c r="BI13" s="449"/>
      <c r="BJ13" s="449"/>
      <c r="BK13" s="449"/>
      <c r="BL13" s="449"/>
      <c r="BM13" s="450"/>
      <c r="BN13" s="468">
        <v>-235271</v>
      </c>
      <c r="BO13" s="469"/>
      <c r="BP13" s="469"/>
      <c r="BQ13" s="469"/>
      <c r="BR13" s="469"/>
      <c r="BS13" s="469"/>
      <c r="BT13" s="469"/>
      <c r="BU13" s="470"/>
      <c r="BV13" s="468">
        <v>206701</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5.4</v>
      </c>
      <c r="CU13" s="439"/>
      <c r="CV13" s="439"/>
      <c r="CW13" s="439"/>
      <c r="CX13" s="439"/>
      <c r="CY13" s="439"/>
      <c r="CZ13" s="439"/>
      <c r="DA13" s="440"/>
      <c r="DB13" s="438">
        <v>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46652</v>
      </c>
      <c r="S14" s="572"/>
      <c r="T14" s="572"/>
      <c r="U14" s="572"/>
      <c r="V14" s="573"/>
      <c r="W14" s="574"/>
      <c r="X14" s="484"/>
      <c r="Y14" s="484"/>
      <c r="Z14" s="484"/>
      <c r="AA14" s="484"/>
      <c r="AB14" s="485"/>
      <c r="AC14" s="564">
        <v>16.2</v>
      </c>
      <c r="AD14" s="565"/>
      <c r="AE14" s="565"/>
      <c r="AF14" s="565"/>
      <c r="AG14" s="566"/>
      <c r="AH14" s="564">
        <v>16.399999999999999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148</v>
      </c>
      <c r="N15" s="569"/>
      <c r="O15" s="569"/>
      <c r="P15" s="569"/>
      <c r="Q15" s="570"/>
      <c r="R15" s="571">
        <v>46055</v>
      </c>
      <c r="S15" s="572"/>
      <c r="T15" s="572"/>
      <c r="U15" s="572"/>
      <c r="V15" s="573"/>
      <c r="W15" s="559" t="s">
        <v>149</v>
      </c>
      <c r="X15" s="481"/>
      <c r="Y15" s="481"/>
      <c r="Z15" s="481"/>
      <c r="AA15" s="481"/>
      <c r="AB15" s="482"/>
      <c r="AC15" s="444">
        <v>5571</v>
      </c>
      <c r="AD15" s="445"/>
      <c r="AE15" s="445"/>
      <c r="AF15" s="445"/>
      <c r="AG15" s="446"/>
      <c r="AH15" s="444">
        <v>6157</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7075470</v>
      </c>
      <c r="BO15" s="464"/>
      <c r="BP15" s="464"/>
      <c r="BQ15" s="464"/>
      <c r="BR15" s="464"/>
      <c r="BS15" s="464"/>
      <c r="BT15" s="464"/>
      <c r="BU15" s="465"/>
      <c r="BV15" s="463">
        <v>6853343</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25.1</v>
      </c>
      <c r="AD16" s="565"/>
      <c r="AE16" s="565"/>
      <c r="AF16" s="565"/>
      <c r="AG16" s="566"/>
      <c r="AH16" s="564">
        <v>26.2</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16611225</v>
      </c>
      <c r="BO16" s="469"/>
      <c r="BP16" s="469"/>
      <c r="BQ16" s="469"/>
      <c r="BR16" s="469"/>
      <c r="BS16" s="469"/>
      <c r="BT16" s="469"/>
      <c r="BU16" s="470"/>
      <c r="BV16" s="468">
        <v>15977339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13028</v>
      </c>
      <c r="AD17" s="445"/>
      <c r="AE17" s="445"/>
      <c r="AF17" s="445"/>
      <c r="AG17" s="446"/>
      <c r="AH17" s="444">
        <v>13480</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9032199</v>
      </c>
      <c r="BO17" s="469"/>
      <c r="BP17" s="469"/>
      <c r="BQ17" s="469"/>
      <c r="BR17" s="469"/>
      <c r="BS17" s="469"/>
      <c r="BT17" s="469"/>
      <c r="BU17" s="470"/>
      <c r="BV17" s="468">
        <v>8785350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159</v>
      </c>
      <c r="C18" s="531"/>
      <c r="D18" s="531"/>
      <c r="E18" s="532"/>
      <c r="F18" s="532"/>
      <c r="G18" s="532"/>
      <c r="H18" s="532"/>
      <c r="I18" s="532"/>
      <c r="J18" s="532"/>
      <c r="K18" s="532"/>
      <c r="L18" s="533">
        <v>602.48</v>
      </c>
      <c r="M18" s="533"/>
      <c r="N18" s="533"/>
      <c r="O18" s="533"/>
      <c r="P18" s="533"/>
      <c r="Q18" s="533"/>
      <c r="R18" s="534"/>
      <c r="S18" s="534"/>
      <c r="T18" s="534"/>
      <c r="U18" s="534"/>
      <c r="V18" s="535"/>
      <c r="W18" s="549"/>
      <c r="X18" s="550"/>
      <c r="Y18" s="550"/>
      <c r="Z18" s="550"/>
      <c r="AA18" s="550"/>
      <c r="AB18" s="560"/>
      <c r="AC18" s="432">
        <v>58.7</v>
      </c>
      <c r="AD18" s="433"/>
      <c r="AE18" s="433"/>
      <c r="AF18" s="433"/>
      <c r="AG18" s="536"/>
      <c r="AH18" s="432">
        <v>57.4</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16321714</v>
      </c>
      <c r="BO18" s="469"/>
      <c r="BP18" s="469"/>
      <c r="BQ18" s="469"/>
      <c r="BR18" s="469"/>
      <c r="BS18" s="469"/>
      <c r="BT18" s="469"/>
      <c r="BU18" s="470"/>
      <c r="BV18" s="468">
        <v>16715114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161</v>
      </c>
      <c r="C19" s="531"/>
      <c r="D19" s="531"/>
      <c r="E19" s="532"/>
      <c r="F19" s="532"/>
      <c r="G19" s="532"/>
      <c r="H19" s="532"/>
      <c r="I19" s="532"/>
      <c r="J19" s="532"/>
      <c r="K19" s="532"/>
      <c r="L19" s="538">
        <v>73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22669798</v>
      </c>
      <c r="BO19" s="469"/>
      <c r="BP19" s="469"/>
      <c r="BQ19" s="469"/>
      <c r="BR19" s="469"/>
      <c r="BS19" s="469"/>
      <c r="BT19" s="469"/>
      <c r="BU19" s="470"/>
      <c r="BV19" s="468">
        <v>21256528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163</v>
      </c>
      <c r="C20" s="531"/>
      <c r="D20" s="531"/>
      <c r="E20" s="532"/>
      <c r="F20" s="532"/>
      <c r="G20" s="532"/>
      <c r="H20" s="532"/>
      <c r="I20" s="532"/>
      <c r="J20" s="532"/>
      <c r="K20" s="532"/>
      <c r="L20" s="538">
        <v>18893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21709606</v>
      </c>
      <c r="BO23" s="469"/>
      <c r="BP23" s="469"/>
      <c r="BQ23" s="469"/>
      <c r="BR23" s="469"/>
      <c r="BS23" s="469"/>
      <c r="BT23" s="469"/>
      <c r="BU23" s="470"/>
      <c r="BV23" s="468">
        <v>22337080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172</v>
      </c>
      <c r="F24" s="442"/>
      <c r="G24" s="442"/>
      <c r="H24" s="442"/>
      <c r="I24" s="442"/>
      <c r="J24" s="442"/>
      <c r="K24" s="443"/>
      <c r="L24" s="444">
        <v>1</v>
      </c>
      <c r="M24" s="445"/>
      <c r="N24" s="445"/>
      <c r="O24" s="445"/>
      <c r="P24" s="446"/>
      <c r="Q24" s="444">
        <v>5600</v>
      </c>
      <c r="R24" s="445"/>
      <c r="S24" s="445"/>
      <c r="T24" s="445"/>
      <c r="U24" s="445"/>
      <c r="V24" s="446"/>
      <c r="W24" s="510"/>
      <c r="X24" s="501"/>
      <c r="Y24" s="502"/>
      <c r="Z24" s="441" t="s">
        <v>173</v>
      </c>
      <c r="AA24" s="442"/>
      <c r="AB24" s="442"/>
      <c r="AC24" s="442"/>
      <c r="AD24" s="442"/>
      <c r="AE24" s="442"/>
      <c r="AF24" s="442"/>
      <c r="AG24" s="443"/>
      <c r="AH24" s="444">
        <v>468</v>
      </c>
      <c r="AI24" s="445"/>
      <c r="AJ24" s="445"/>
      <c r="AK24" s="445"/>
      <c r="AL24" s="446"/>
      <c r="AM24" s="444">
        <v>1458756</v>
      </c>
      <c r="AN24" s="445"/>
      <c r="AO24" s="445"/>
      <c r="AP24" s="445"/>
      <c r="AQ24" s="445"/>
      <c r="AR24" s="446"/>
      <c r="AS24" s="444">
        <v>3117</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7890398</v>
      </c>
      <c r="BO24" s="469"/>
      <c r="BP24" s="469"/>
      <c r="BQ24" s="469"/>
      <c r="BR24" s="469"/>
      <c r="BS24" s="469"/>
      <c r="BT24" s="469"/>
      <c r="BU24" s="470"/>
      <c r="BV24" s="468">
        <v>8235742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175</v>
      </c>
      <c r="F25" s="442"/>
      <c r="G25" s="442"/>
      <c r="H25" s="442"/>
      <c r="I25" s="442"/>
      <c r="J25" s="442"/>
      <c r="K25" s="443"/>
      <c r="L25" s="444">
        <v>1</v>
      </c>
      <c r="M25" s="445"/>
      <c r="N25" s="445"/>
      <c r="O25" s="445"/>
      <c r="P25" s="446"/>
      <c r="Q25" s="444">
        <v>6300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130</v>
      </c>
      <c r="AN25" s="445"/>
      <c r="AO25" s="445"/>
      <c r="AP25" s="445"/>
      <c r="AQ25" s="445"/>
      <c r="AR25" s="446"/>
      <c r="AS25" s="444" t="s">
        <v>130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75654</v>
      </c>
      <c r="BO25" s="464"/>
      <c r="BP25" s="464"/>
      <c r="BQ25" s="464"/>
      <c r="BR25" s="464"/>
      <c r="BS25" s="464"/>
      <c r="BT25" s="464"/>
      <c r="BU25" s="465"/>
      <c r="BV25" s="463">
        <v>76601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178</v>
      </c>
      <c r="F26" s="442"/>
      <c r="G26" s="442"/>
      <c r="H26" s="442"/>
      <c r="I26" s="442"/>
      <c r="J26" s="442"/>
      <c r="K26" s="443"/>
      <c r="L26" s="444">
        <v>1</v>
      </c>
      <c r="M26" s="445"/>
      <c r="N26" s="445"/>
      <c r="O26" s="445"/>
      <c r="P26" s="446"/>
      <c r="Q26" s="444">
        <v>5700</v>
      </c>
      <c r="R26" s="445"/>
      <c r="S26" s="445"/>
      <c r="T26" s="445"/>
      <c r="U26" s="445"/>
      <c r="V26" s="446"/>
      <c r="W26" s="510"/>
      <c r="X26" s="501"/>
      <c r="Y26" s="502"/>
      <c r="Z26" s="441" t="s">
        <v>179</v>
      </c>
      <c r="AA26" s="523"/>
      <c r="AB26" s="523"/>
      <c r="AC26" s="523"/>
      <c r="AD26" s="523"/>
      <c r="AE26" s="523"/>
      <c r="AF26" s="523"/>
      <c r="AG26" s="524"/>
      <c r="AH26" s="444">
        <v>8</v>
      </c>
      <c r="AI26" s="445"/>
      <c r="AJ26" s="445"/>
      <c r="AK26" s="445"/>
      <c r="AL26" s="446"/>
      <c r="AM26" s="444">
        <v>22800</v>
      </c>
      <c r="AN26" s="445"/>
      <c r="AO26" s="445"/>
      <c r="AP26" s="445"/>
      <c r="AQ26" s="445"/>
      <c r="AR26" s="446"/>
      <c r="AS26" s="444">
        <v>2850</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181</v>
      </c>
      <c r="F27" s="442"/>
      <c r="G27" s="442"/>
      <c r="H27" s="442"/>
      <c r="I27" s="442"/>
      <c r="J27" s="442"/>
      <c r="K27" s="443"/>
      <c r="L27" s="444">
        <v>1</v>
      </c>
      <c r="M27" s="445"/>
      <c r="N27" s="445"/>
      <c r="O27" s="445"/>
      <c r="P27" s="446"/>
      <c r="Q27" s="444">
        <v>3300</v>
      </c>
      <c r="R27" s="445"/>
      <c r="S27" s="445"/>
      <c r="T27" s="445"/>
      <c r="U27" s="445"/>
      <c r="V27" s="446"/>
      <c r="W27" s="510"/>
      <c r="X27" s="501"/>
      <c r="Y27" s="502"/>
      <c r="Z27" s="441" t="s">
        <v>182</v>
      </c>
      <c r="AA27" s="442"/>
      <c r="AB27" s="442"/>
      <c r="AC27" s="442"/>
      <c r="AD27" s="442"/>
      <c r="AE27" s="442"/>
      <c r="AF27" s="442"/>
      <c r="AG27" s="443"/>
      <c r="AH27" s="444">
        <v>35</v>
      </c>
      <c r="AI27" s="445"/>
      <c r="AJ27" s="445"/>
      <c r="AK27" s="445"/>
      <c r="AL27" s="446"/>
      <c r="AM27" s="444">
        <v>122429</v>
      </c>
      <c r="AN27" s="445"/>
      <c r="AO27" s="445"/>
      <c r="AP27" s="445"/>
      <c r="AQ27" s="445"/>
      <c r="AR27" s="446"/>
      <c r="AS27" s="444">
        <v>3498</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130</v>
      </c>
      <c r="BO27" s="472"/>
      <c r="BP27" s="472"/>
      <c r="BQ27" s="472"/>
      <c r="BR27" s="472"/>
      <c r="BS27" s="472"/>
      <c r="BT27" s="472"/>
      <c r="BU27" s="473"/>
      <c r="BV27" s="471" t="s">
        <v>130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3000</v>
      </c>
      <c r="R28" s="445"/>
      <c r="S28" s="445"/>
      <c r="T28" s="445"/>
      <c r="U28" s="445"/>
      <c r="V28" s="446"/>
      <c r="W28" s="510"/>
      <c r="X28" s="501"/>
      <c r="Y28" s="502"/>
      <c r="Z28" s="441" t="s">
        <v>185</v>
      </c>
      <c r="AA28" s="442"/>
      <c r="AB28" s="442"/>
      <c r="AC28" s="442"/>
      <c r="AD28" s="442"/>
      <c r="AE28" s="442"/>
      <c r="AF28" s="442"/>
      <c r="AG28" s="443"/>
      <c r="AH28" s="444" t="s">
        <v>130</v>
      </c>
      <c r="AI28" s="445"/>
      <c r="AJ28" s="445"/>
      <c r="AK28" s="445"/>
      <c r="AL28" s="446"/>
      <c r="AM28" s="444" t="s">
        <v>130</v>
      </c>
      <c r="AN28" s="445"/>
      <c r="AO28" s="445"/>
      <c r="AP28" s="445"/>
      <c r="AQ28" s="445"/>
      <c r="AR28" s="446"/>
      <c r="AS28" s="444" t="s">
        <v>130</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4288424</v>
      </c>
      <c r="BO28" s="464"/>
      <c r="BP28" s="464"/>
      <c r="BQ28" s="464"/>
      <c r="BR28" s="464"/>
      <c r="BS28" s="464"/>
      <c r="BT28" s="464"/>
      <c r="BU28" s="465"/>
      <c r="BV28" s="463">
        <v>4791892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18</v>
      </c>
      <c r="M29" s="445"/>
      <c r="N29" s="445"/>
      <c r="O29" s="445"/>
      <c r="P29" s="446"/>
      <c r="Q29" s="444">
        <v>2800</v>
      </c>
      <c r="R29" s="445"/>
      <c r="S29" s="445"/>
      <c r="T29" s="445"/>
      <c r="U29" s="445"/>
      <c r="V29" s="446"/>
      <c r="W29" s="511"/>
      <c r="X29" s="512"/>
      <c r="Y29" s="513"/>
      <c r="Z29" s="441" t="s">
        <v>188</v>
      </c>
      <c r="AA29" s="442"/>
      <c r="AB29" s="442"/>
      <c r="AC29" s="442"/>
      <c r="AD29" s="442"/>
      <c r="AE29" s="442"/>
      <c r="AF29" s="442"/>
      <c r="AG29" s="443"/>
      <c r="AH29" s="444">
        <v>503</v>
      </c>
      <c r="AI29" s="445"/>
      <c r="AJ29" s="445"/>
      <c r="AK29" s="445"/>
      <c r="AL29" s="446"/>
      <c r="AM29" s="444">
        <v>1581185</v>
      </c>
      <c r="AN29" s="445"/>
      <c r="AO29" s="445"/>
      <c r="AP29" s="445"/>
      <c r="AQ29" s="445"/>
      <c r="AR29" s="446"/>
      <c r="AS29" s="444">
        <v>3144</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1160198</v>
      </c>
      <c r="BO29" s="469"/>
      <c r="BP29" s="469"/>
      <c r="BQ29" s="469"/>
      <c r="BR29" s="469"/>
      <c r="BS29" s="469"/>
      <c r="BT29" s="469"/>
      <c r="BU29" s="470"/>
      <c r="BV29" s="468">
        <v>1158028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10347833</v>
      </c>
      <c r="BO30" s="472"/>
      <c r="BP30" s="472"/>
      <c r="BQ30" s="472"/>
      <c r="BR30" s="472"/>
      <c r="BS30" s="472"/>
      <c r="BT30" s="472"/>
      <c r="BU30" s="473"/>
      <c r="BV30" s="471">
        <v>10646042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6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6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6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IF('各会計、関係団体の財政状況及び健全化判断比率'!B34="","",'各会計、関係団体の財政状況及び健全化判断比率'!B34)</f>
        <v>病院事業特別会計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IF('各会計、関係団体の財政状況及び健全化判断比率'!B37="","",'各会計、関係団体の財政状況及び健全化判断比率'!B37)</f>
        <v>新エネルギー事業特別会計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山梨県市町村総合事務組合（一般会計）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北杜市農業振興公社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辺見診療所特別会計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IF('各会計、関係団体の財政状況及び健全化判断比率'!B35="","",'各会計、関係団体の財政状況及び健全化判断比率'!B35)</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山梨県市町村総合事務組合（電子化事業及び会館管理・研修事業特別会計）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スパティオ小淵沢</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白州診療所特別会計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IF('各会計、関係団体の財政状況及び健全化判断比率'!B36="","",'各会計、関係団体の財政状況及び健全化判断比率'!B36)</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山梨県市町村総合事務組合（一般廃棄物最終処分場事業特別会計）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山梨県市町村総合事務組合（入札参加資格審査事業費特別会計）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居宅介護支援事業特別会計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山梨県市町村総合事務組合（交通災害共済事業特別会計）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7</v>
      </c>
      <c r="V39" s="427"/>
      <c r="W39" s="426" t="str">
        <f>IF('各会計、関係団体の財政状況及び健全化判断比率'!B33="","",'各会計、関係団体の財政状況及び健全化判断比率'!B33)</f>
        <v>後期高齢者医療特別会計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山梨県後期高齢者広域連合（一般会計）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山梨県後期高齢者広域連合（特別会計）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峡北広域行政事務組合（一般会計）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20</v>
      </c>
      <c r="BX42" s="427"/>
      <c r="BY42" s="426" t="str">
        <f>IF('各会計、関係団体の財政状況及び健全化判断比率'!B76="","",'各会計、関係団体の財政状況及び健全化判断比率'!B76)</f>
        <v>峡北広域行政事務組合（常備消防特別会計）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21</v>
      </c>
      <c r="BX43" s="427"/>
      <c r="BY43" s="426" t="str">
        <f>IF('各会計、関係団体の財政状況及び健全化判断比率'!B77="","",'各会計、関係団体の財政状況及び健全化判断比率'!B77)</f>
        <v>峡北広域行政事務組合（ごみ処理特別会計）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6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75DhGkrGoXrLRGDDZZaClINRKhEPpCfu8veULLg1zeFOU1FXi5bjwEuHZZXC4DQu5Em30NdjTxzwyuEEHmNK6g==" saltValue="PO9FVvEZXrq3L5C6vzYM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65" customHeight="1" thickBot="1" x14ac:dyDescent="0.25">
      <c r="A32" s="22"/>
      <c r="B32" s="22"/>
      <c r="C32" s="22"/>
      <c r="D32" s="22"/>
      <c r="E32" s="22"/>
      <c r="F32" s="22"/>
      <c r="G32" s="22"/>
      <c r="H32" s="22"/>
      <c r="I32" s="22"/>
      <c r="J32" s="24" t="s">
        <v>6</v>
      </c>
      <c r="K32" s="22"/>
      <c r="L32" s="22"/>
      <c r="M32" s="22"/>
      <c r="N32" s="22"/>
      <c r="O32" s="22"/>
      <c r="P32" s="22"/>
    </row>
    <row r="33" spans="1:16" ht="39.15"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15" customHeight="1" x14ac:dyDescent="0.2">
      <c r="A34" s="22"/>
      <c r="B34" s="31"/>
      <c r="C34" s="1250" t="s">
        <v>575</v>
      </c>
      <c r="D34" s="1250"/>
      <c r="E34" s="1251"/>
      <c r="F34" s="32">
        <v>11.17</v>
      </c>
      <c r="G34" s="33">
        <v>9.8800000000000008</v>
      </c>
      <c r="H34" s="33">
        <v>9.19</v>
      </c>
      <c r="I34" s="33">
        <v>8.9700000000000006</v>
      </c>
      <c r="J34" s="34">
        <v>9.93</v>
      </c>
      <c r="K34" s="22"/>
      <c r="L34" s="22"/>
      <c r="M34" s="22"/>
      <c r="N34" s="22"/>
      <c r="O34" s="22"/>
      <c r="P34" s="22"/>
    </row>
    <row r="35" spans="1:16" ht="39.15" customHeight="1" x14ac:dyDescent="0.2">
      <c r="A35" s="22"/>
      <c r="B35" s="35"/>
      <c r="C35" s="1244" t="s">
        <v>576</v>
      </c>
      <c r="D35" s="1245"/>
      <c r="E35" s="1246"/>
      <c r="F35" s="36">
        <v>6.2</v>
      </c>
      <c r="G35" s="37">
        <v>5.47</v>
      </c>
      <c r="H35" s="37">
        <v>6.06</v>
      </c>
      <c r="I35" s="37">
        <v>5.83</v>
      </c>
      <c r="J35" s="38">
        <v>5.92</v>
      </c>
      <c r="K35" s="22"/>
      <c r="L35" s="22"/>
      <c r="M35" s="22"/>
      <c r="N35" s="22"/>
      <c r="O35" s="22"/>
      <c r="P35" s="22"/>
    </row>
    <row r="36" spans="1:16" ht="39.15" customHeight="1" x14ac:dyDescent="0.2">
      <c r="A36" s="22"/>
      <c r="B36" s="35"/>
      <c r="C36" s="1244" t="s">
        <v>577</v>
      </c>
      <c r="D36" s="1245"/>
      <c r="E36" s="1246"/>
      <c r="F36" s="36">
        <v>0.76</v>
      </c>
      <c r="G36" s="37">
        <v>0.5</v>
      </c>
      <c r="H36" s="37">
        <v>0.33</v>
      </c>
      <c r="I36" s="37">
        <v>1.1399999999999999</v>
      </c>
      <c r="J36" s="38">
        <v>1.36</v>
      </c>
      <c r="K36" s="22"/>
      <c r="L36" s="22"/>
      <c r="M36" s="22"/>
      <c r="N36" s="22"/>
      <c r="O36" s="22"/>
      <c r="P36" s="22"/>
    </row>
    <row r="37" spans="1:16" ht="39.15" customHeight="1" x14ac:dyDescent="0.2">
      <c r="A37" s="22"/>
      <c r="B37" s="35"/>
      <c r="C37" s="1244" t="s">
        <v>578</v>
      </c>
      <c r="D37" s="1245"/>
      <c r="E37" s="1246"/>
      <c r="F37" s="36">
        <v>2.41</v>
      </c>
      <c r="G37" s="37">
        <v>3.51</v>
      </c>
      <c r="H37" s="37">
        <v>1.35</v>
      </c>
      <c r="I37" s="37">
        <v>0.52</v>
      </c>
      <c r="J37" s="38">
        <v>0.27</v>
      </c>
      <c r="K37" s="22"/>
      <c r="L37" s="22"/>
      <c r="M37" s="22"/>
      <c r="N37" s="22"/>
      <c r="O37" s="22"/>
      <c r="P37" s="22"/>
    </row>
    <row r="38" spans="1:16" ht="39.15" customHeight="1" x14ac:dyDescent="0.2">
      <c r="A38" s="22"/>
      <c r="B38" s="35"/>
      <c r="C38" s="1244" t="s">
        <v>579</v>
      </c>
      <c r="D38" s="1245"/>
      <c r="E38" s="1246"/>
      <c r="F38" s="36" t="s">
        <v>527</v>
      </c>
      <c r="G38" s="37" t="s">
        <v>527</v>
      </c>
      <c r="H38" s="37" t="s">
        <v>527</v>
      </c>
      <c r="I38" s="37" t="s">
        <v>527</v>
      </c>
      <c r="J38" s="38">
        <v>0.17</v>
      </c>
      <c r="K38" s="22"/>
      <c r="L38" s="22"/>
      <c r="M38" s="22"/>
      <c r="N38" s="22"/>
      <c r="O38" s="22"/>
      <c r="P38" s="22"/>
    </row>
    <row r="39" spans="1:16" ht="39.15" customHeight="1" x14ac:dyDescent="0.2">
      <c r="A39" s="22"/>
      <c r="B39" s="35"/>
      <c r="C39" s="1244" t="s">
        <v>580</v>
      </c>
      <c r="D39" s="1245"/>
      <c r="E39" s="1246"/>
      <c r="F39" s="36">
        <v>0.06</v>
      </c>
      <c r="G39" s="37">
        <v>0.08</v>
      </c>
      <c r="H39" s="37">
        <v>0.08</v>
      </c>
      <c r="I39" s="37">
        <v>0.05</v>
      </c>
      <c r="J39" s="38">
        <v>7.0000000000000007E-2</v>
      </c>
      <c r="K39" s="22"/>
      <c r="L39" s="22"/>
      <c r="M39" s="22"/>
      <c r="N39" s="22"/>
      <c r="O39" s="22"/>
      <c r="P39" s="22"/>
    </row>
    <row r="40" spans="1:16" ht="39.15" customHeight="1" x14ac:dyDescent="0.2">
      <c r="A40" s="22"/>
      <c r="B40" s="35"/>
      <c r="C40" s="1244" t="s">
        <v>581</v>
      </c>
      <c r="D40" s="1245"/>
      <c r="E40" s="1246"/>
      <c r="F40" s="36">
        <v>0.05</v>
      </c>
      <c r="G40" s="37">
        <v>0.05</v>
      </c>
      <c r="H40" s="37">
        <v>0.02</v>
      </c>
      <c r="I40" s="37">
        <v>0.02</v>
      </c>
      <c r="J40" s="38">
        <v>0.02</v>
      </c>
      <c r="K40" s="22"/>
      <c r="L40" s="22"/>
      <c r="M40" s="22"/>
      <c r="N40" s="22"/>
      <c r="O40" s="22"/>
      <c r="P40" s="22"/>
    </row>
    <row r="41" spans="1:16" ht="39.15" customHeight="1" x14ac:dyDescent="0.2">
      <c r="A41" s="22"/>
      <c r="B41" s="35"/>
      <c r="C41" s="1244" t="s">
        <v>582</v>
      </c>
      <c r="D41" s="1245"/>
      <c r="E41" s="1246"/>
      <c r="F41" s="36">
        <v>0</v>
      </c>
      <c r="G41" s="37">
        <v>0</v>
      </c>
      <c r="H41" s="37">
        <v>0.01</v>
      </c>
      <c r="I41" s="37">
        <v>0</v>
      </c>
      <c r="J41" s="38">
        <v>0.01</v>
      </c>
      <c r="K41" s="22"/>
      <c r="L41" s="22"/>
      <c r="M41" s="22"/>
      <c r="N41" s="22"/>
      <c r="O41" s="22"/>
      <c r="P41" s="22"/>
    </row>
    <row r="42" spans="1:16" ht="39.15" customHeight="1" x14ac:dyDescent="0.2">
      <c r="A42" s="22"/>
      <c r="B42" s="39"/>
      <c r="C42" s="1244" t="s">
        <v>583</v>
      </c>
      <c r="D42" s="1245"/>
      <c r="E42" s="1246"/>
      <c r="F42" s="36" t="s">
        <v>527</v>
      </c>
      <c r="G42" s="37" t="s">
        <v>527</v>
      </c>
      <c r="H42" s="37" t="s">
        <v>527</v>
      </c>
      <c r="I42" s="37" t="s">
        <v>527</v>
      </c>
      <c r="J42" s="38" t="s">
        <v>527</v>
      </c>
      <c r="K42" s="22"/>
      <c r="L42" s="22"/>
      <c r="M42" s="22"/>
      <c r="N42" s="22"/>
      <c r="O42" s="22"/>
      <c r="P42" s="22"/>
    </row>
    <row r="43" spans="1:16" ht="39.15" customHeight="1" thickBot="1" x14ac:dyDescent="0.25">
      <c r="A43" s="22"/>
      <c r="B43" s="40"/>
      <c r="C43" s="1247" t="s">
        <v>584</v>
      </c>
      <c r="D43" s="1248"/>
      <c r="E43" s="1249"/>
      <c r="F43" s="41">
        <v>0.46</v>
      </c>
      <c r="G43" s="42">
        <v>0.44</v>
      </c>
      <c r="H43" s="42">
        <v>0.23</v>
      </c>
      <c r="I43" s="42">
        <v>0.89</v>
      </c>
      <c r="J43" s="43">
        <v>0.01</v>
      </c>
      <c r="K43" s="22"/>
      <c r="L43" s="22"/>
      <c r="M43" s="22"/>
      <c r="N43" s="22"/>
      <c r="O43" s="22"/>
      <c r="P43" s="22"/>
    </row>
    <row r="44" spans="1:16" ht="39.15"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fnEv/6zg6iv79HDu+xauYKy8auqsELQqJ+DH0GhvFGihjeSKjlqxHUBXquyUh2yTI1PQS/RHTmNd69A3E9v/A==" saltValue="a4ZbSc6fMe/dgrA2KVgv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0"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65" customHeight="1" x14ac:dyDescent="0.2">
      <c r="A1" s="48"/>
      <c r="B1" s="48"/>
      <c r="C1" s="48"/>
      <c r="D1" s="48"/>
      <c r="E1" s="48"/>
      <c r="F1" s="48"/>
      <c r="G1" s="48"/>
      <c r="H1" s="48"/>
      <c r="I1" s="48"/>
      <c r="J1" s="48"/>
      <c r="K1" s="48"/>
      <c r="L1" s="48"/>
      <c r="M1" s="48"/>
      <c r="N1" s="48"/>
      <c r="O1" s="48"/>
      <c r="P1" s="48"/>
      <c r="Q1" s="48"/>
      <c r="R1" s="48"/>
      <c r="S1" s="48"/>
      <c r="T1" s="48"/>
      <c r="U1" s="48"/>
    </row>
    <row r="2" spans="1:21" ht="13.65" customHeight="1" x14ac:dyDescent="0.2">
      <c r="A2" s="48"/>
      <c r="B2" s="48"/>
      <c r="C2" s="48"/>
      <c r="D2" s="48"/>
      <c r="E2" s="48"/>
      <c r="F2" s="48"/>
      <c r="G2" s="48"/>
      <c r="H2" s="48"/>
      <c r="I2" s="48"/>
      <c r="J2" s="48"/>
      <c r="K2" s="48"/>
      <c r="L2" s="48"/>
      <c r="M2" s="48"/>
      <c r="N2" s="48"/>
      <c r="O2" s="48"/>
      <c r="P2" s="48"/>
      <c r="Q2" s="48"/>
      <c r="R2" s="48"/>
      <c r="S2" s="48"/>
      <c r="T2" s="48"/>
      <c r="U2" s="48"/>
    </row>
    <row r="3" spans="1:21" ht="13.65" customHeight="1" x14ac:dyDescent="0.2">
      <c r="A3" s="48"/>
      <c r="B3" s="48"/>
      <c r="C3" s="48"/>
      <c r="D3" s="48"/>
      <c r="E3" s="48"/>
      <c r="F3" s="48"/>
      <c r="G3" s="48"/>
      <c r="H3" s="48"/>
      <c r="I3" s="48"/>
      <c r="J3" s="48"/>
      <c r="K3" s="48"/>
      <c r="L3" s="48"/>
      <c r="M3" s="48"/>
      <c r="N3" s="48"/>
      <c r="O3" s="48"/>
      <c r="P3" s="48"/>
      <c r="Q3" s="48"/>
      <c r="R3" s="48"/>
      <c r="S3" s="48"/>
      <c r="T3" s="48"/>
      <c r="U3" s="48"/>
    </row>
    <row r="4" spans="1:21" ht="13.65" customHeight="1" x14ac:dyDescent="0.2">
      <c r="A4" s="48"/>
      <c r="B4" s="48"/>
      <c r="C4" s="48"/>
      <c r="D4" s="48"/>
      <c r="E4" s="48"/>
      <c r="F4" s="48"/>
      <c r="G4" s="48"/>
      <c r="H4" s="48"/>
      <c r="I4" s="48"/>
      <c r="J4" s="48"/>
      <c r="K4" s="48"/>
      <c r="L4" s="48"/>
      <c r="M4" s="48"/>
      <c r="N4" s="48"/>
      <c r="O4" s="48"/>
      <c r="P4" s="48"/>
      <c r="Q4" s="48"/>
      <c r="R4" s="48"/>
      <c r="S4" s="48"/>
      <c r="T4" s="48"/>
      <c r="U4" s="48"/>
    </row>
    <row r="5" spans="1:21" ht="13.65" customHeight="1" x14ac:dyDescent="0.2">
      <c r="A5" s="48"/>
      <c r="B5" s="48"/>
      <c r="C5" s="48"/>
      <c r="D5" s="48"/>
      <c r="E5" s="48"/>
      <c r="F5" s="48"/>
      <c r="G5" s="48"/>
      <c r="H5" s="48"/>
      <c r="I5" s="48"/>
      <c r="J5" s="48"/>
      <c r="K5" s="48"/>
      <c r="L5" s="48"/>
      <c r="M5" s="48"/>
      <c r="N5" s="48"/>
      <c r="O5" s="48"/>
      <c r="P5" s="48"/>
      <c r="Q5" s="48"/>
      <c r="R5" s="48"/>
      <c r="S5" s="48"/>
      <c r="T5" s="48"/>
      <c r="U5" s="48"/>
    </row>
    <row r="6" spans="1:21" ht="13.65" customHeight="1" x14ac:dyDescent="0.2">
      <c r="A6" s="48"/>
      <c r="B6" s="48"/>
      <c r="C6" s="48"/>
      <c r="D6" s="48"/>
      <c r="E6" s="48"/>
      <c r="F6" s="48"/>
      <c r="G6" s="48"/>
      <c r="H6" s="48"/>
      <c r="I6" s="48"/>
      <c r="J6" s="48"/>
      <c r="K6" s="48"/>
      <c r="L6" s="48"/>
      <c r="M6" s="48"/>
      <c r="N6" s="48"/>
      <c r="O6" s="48"/>
      <c r="P6" s="48"/>
      <c r="Q6" s="48"/>
      <c r="R6" s="48"/>
      <c r="S6" s="48"/>
      <c r="T6" s="48"/>
      <c r="U6" s="48"/>
    </row>
    <row r="7" spans="1:21" ht="13.65" customHeight="1" x14ac:dyDescent="0.2">
      <c r="A7" s="48"/>
      <c r="B7" s="48"/>
      <c r="C7" s="48"/>
      <c r="D7" s="48"/>
      <c r="E7" s="48"/>
      <c r="F7" s="48"/>
      <c r="G7" s="48"/>
      <c r="H7" s="48"/>
      <c r="I7" s="48"/>
      <c r="J7" s="48"/>
      <c r="K7" s="48"/>
      <c r="L7" s="48"/>
      <c r="M7" s="48"/>
      <c r="N7" s="48"/>
      <c r="O7" s="48"/>
      <c r="P7" s="48"/>
      <c r="Q7" s="48"/>
      <c r="R7" s="48"/>
      <c r="S7" s="48"/>
      <c r="T7" s="48"/>
      <c r="U7" s="48"/>
    </row>
    <row r="8" spans="1:21" ht="13.65" customHeight="1" x14ac:dyDescent="0.2">
      <c r="A8" s="48"/>
      <c r="B8" s="48"/>
      <c r="C8" s="48"/>
      <c r="D8" s="48"/>
      <c r="E8" s="48"/>
      <c r="F8" s="48"/>
      <c r="G8" s="48"/>
      <c r="H8" s="48"/>
      <c r="I8" s="48"/>
      <c r="J8" s="48"/>
      <c r="K8" s="48"/>
      <c r="L8" s="48"/>
      <c r="M8" s="48"/>
      <c r="N8" s="48"/>
      <c r="O8" s="48"/>
      <c r="P8" s="48"/>
      <c r="Q8" s="48"/>
      <c r="R8" s="48"/>
      <c r="S8" s="48"/>
      <c r="T8" s="48"/>
      <c r="U8" s="48"/>
    </row>
    <row r="9" spans="1:21" ht="13.65" customHeight="1" x14ac:dyDescent="0.2">
      <c r="A9" s="48"/>
      <c r="B9" s="48"/>
      <c r="C9" s="48"/>
      <c r="D9" s="48"/>
      <c r="E9" s="48"/>
      <c r="F9" s="48"/>
      <c r="G9" s="48"/>
      <c r="H9" s="48"/>
      <c r="I9" s="48"/>
      <c r="J9" s="48"/>
      <c r="K9" s="48"/>
      <c r="L9" s="48"/>
      <c r="M9" s="48"/>
      <c r="N9" s="48"/>
      <c r="O9" s="48"/>
      <c r="P9" s="48"/>
      <c r="Q9" s="48"/>
      <c r="R9" s="48"/>
      <c r="S9" s="48"/>
      <c r="T9" s="48"/>
      <c r="U9" s="48"/>
    </row>
    <row r="10" spans="1:21" ht="13.6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6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6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6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6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6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6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6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6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6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6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6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6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6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6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6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6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6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6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6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6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6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6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6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6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6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6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6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6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6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6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6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6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3057</v>
      </c>
      <c r="L45" s="60">
        <v>2917</v>
      </c>
      <c r="M45" s="60">
        <v>2671</v>
      </c>
      <c r="N45" s="60">
        <v>2640</v>
      </c>
      <c r="O45" s="61">
        <v>2629</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2">
      <c r="A48" s="48"/>
      <c r="B48" s="1272"/>
      <c r="C48" s="1273"/>
      <c r="D48" s="62"/>
      <c r="E48" s="1254" t="s">
        <v>15</v>
      </c>
      <c r="F48" s="1254"/>
      <c r="G48" s="1254"/>
      <c r="H48" s="1254"/>
      <c r="I48" s="1254"/>
      <c r="J48" s="1255"/>
      <c r="K48" s="63">
        <v>2359</v>
      </c>
      <c r="L48" s="64">
        <v>2645</v>
      </c>
      <c r="M48" s="64">
        <v>2728</v>
      </c>
      <c r="N48" s="64">
        <v>2758</v>
      </c>
      <c r="O48" s="65">
        <v>2833</v>
      </c>
      <c r="P48" s="48"/>
      <c r="Q48" s="48"/>
      <c r="R48" s="48"/>
      <c r="S48" s="48"/>
      <c r="T48" s="48"/>
      <c r="U48" s="48"/>
    </row>
    <row r="49" spans="1:21" ht="30.75" customHeight="1" x14ac:dyDescent="0.2">
      <c r="A49" s="48"/>
      <c r="B49" s="1272"/>
      <c r="C49" s="1273"/>
      <c r="D49" s="62"/>
      <c r="E49" s="1254" t="s">
        <v>16</v>
      </c>
      <c r="F49" s="1254"/>
      <c r="G49" s="1254"/>
      <c r="H49" s="1254"/>
      <c r="I49" s="1254"/>
      <c r="J49" s="1255"/>
      <c r="K49" s="63">
        <v>174</v>
      </c>
      <c r="L49" s="64">
        <v>143</v>
      </c>
      <c r="M49" s="64">
        <v>51</v>
      </c>
      <c r="N49" s="64">
        <v>40</v>
      </c>
      <c r="O49" s="65">
        <v>17</v>
      </c>
      <c r="P49" s="48"/>
      <c r="Q49" s="48"/>
      <c r="R49" s="48"/>
      <c r="S49" s="48"/>
      <c r="T49" s="48"/>
      <c r="U49" s="48"/>
    </row>
    <row r="50" spans="1:21" ht="30.75" customHeight="1" x14ac:dyDescent="0.2">
      <c r="A50" s="48"/>
      <c r="B50" s="1272"/>
      <c r="C50" s="1273"/>
      <c r="D50" s="62"/>
      <c r="E50" s="1254" t="s">
        <v>17</v>
      </c>
      <c r="F50" s="1254"/>
      <c r="G50" s="1254"/>
      <c r="H50" s="1254"/>
      <c r="I50" s="1254"/>
      <c r="J50" s="1255"/>
      <c r="K50" s="63">
        <v>2</v>
      </c>
      <c r="L50" s="64">
        <v>1</v>
      </c>
      <c r="M50" s="64">
        <v>2</v>
      </c>
      <c r="N50" s="64">
        <v>1</v>
      </c>
      <c r="O50" s="65">
        <v>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4642</v>
      </c>
      <c r="L52" s="64">
        <v>4662</v>
      </c>
      <c r="M52" s="64">
        <v>4580</v>
      </c>
      <c r="N52" s="64">
        <v>4677</v>
      </c>
      <c r="O52" s="65">
        <v>4715</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950</v>
      </c>
      <c r="L53" s="69">
        <v>1044</v>
      </c>
      <c r="M53" s="69">
        <v>872</v>
      </c>
      <c r="N53" s="69">
        <v>762</v>
      </c>
      <c r="O53" s="70">
        <v>765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6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65" customHeight="1" x14ac:dyDescent="0.2">
      <c r="B57" s="1260" t="s">
        <v>25</v>
      </c>
      <c r="C57" s="1261"/>
      <c r="D57" s="1264" t="s">
        <v>26</v>
      </c>
      <c r="E57" s="1265"/>
      <c r="F57" s="1265"/>
      <c r="G57" s="1265"/>
      <c r="H57" s="1265"/>
      <c r="I57" s="1265"/>
      <c r="J57" s="1266"/>
      <c r="K57" s="83"/>
      <c r="L57" s="84"/>
      <c r="M57" s="84"/>
      <c r="N57" s="84"/>
      <c r="O57" s="85"/>
    </row>
    <row r="58" spans="1:21" ht="31.6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mIIAphsJRZb9Lv84Rs2hNpw2dMzo5PDT4IOCiEBefuqQ/hdPLPyYVU42d+8jnploIusM2J/6bAubOyldSX9w==" saltValue="SXLbebCm1NudvOyKS7QI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0"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6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90" t="s">
        <v>30</v>
      </c>
      <c r="C41" s="1291"/>
      <c r="D41" s="102"/>
      <c r="E41" s="1292" t="s">
        <v>31</v>
      </c>
      <c r="F41" s="1292"/>
      <c r="G41" s="1292"/>
      <c r="H41" s="1293"/>
      <c r="I41" s="103">
        <v>23002</v>
      </c>
      <c r="J41" s="104">
        <v>23589</v>
      </c>
      <c r="K41" s="104">
        <v>23333</v>
      </c>
      <c r="L41" s="104">
        <v>22337</v>
      </c>
      <c r="M41" s="105">
        <v>21710</v>
      </c>
    </row>
    <row r="42" spans="2:13" ht="27.75" customHeight="1" x14ac:dyDescent="0.2">
      <c r="B42" s="1280"/>
      <c r="C42" s="1281"/>
      <c r="D42" s="106"/>
      <c r="E42" s="1284" t="s">
        <v>32</v>
      </c>
      <c r="F42" s="1284"/>
      <c r="G42" s="1284"/>
      <c r="H42" s="1285"/>
      <c r="I42" s="107" t="s">
        <v>527</v>
      </c>
      <c r="J42" s="108" t="s">
        <v>527</v>
      </c>
      <c r="K42" s="108" t="s">
        <v>527</v>
      </c>
      <c r="L42" s="108" t="s">
        <v>527</v>
      </c>
      <c r="M42" s="109" t="s">
        <v>527</v>
      </c>
    </row>
    <row r="43" spans="2:13" ht="27.75" customHeight="1" x14ac:dyDescent="0.2">
      <c r="B43" s="1280"/>
      <c r="C43" s="1281"/>
      <c r="D43" s="106"/>
      <c r="E43" s="1284" t="s">
        <v>33</v>
      </c>
      <c r="F43" s="1284"/>
      <c r="G43" s="1284"/>
      <c r="H43" s="1285"/>
      <c r="I43" s="107">
        <v>33478</v>
      </c>
      <c r="J43" s="108">
        <v>33152</v>
      </c>
      <c r="K43" s="108">
        <v>32589</v>
      </c>
      <c r="L43" s="108">
        <v>31790</v>
      </c>
      <c r="M43" s="109">
        <v>30049</v>
      </c>
    </row>
    <row r="44" spans="2:13" ht="27.75" customHeight="1" x14ac:dyDescent="0.2">
      <c r="B44" s="1280"/>
      <c r="C44" s="1281"/>
      <c r="D44" s="106"/>
      <c r="E44" s="1284" t="s">
        <v>34</v>
      </c>
      <c r="F44" s="1284"/>
      <c r="G44" s="1284"/>
      <c r="H44" s="1285"/>
      <c r="I44" s="107">
        <v>556</v>
      </c>
      <c r="J44" s="108">
        <v>738</v>
      </c>
      <c r="K44" s="108">
        <v>870</v>
      </c>
      <c r="L44" s="108">
        <v>857</v>
      </c>
      <c r="M44" s="109">
        <v>782</v>
      </c>
    </row>
    <row r="45" spans="2:13" ht="27.75" customHeight="1" x14ac:dyDescent="0.2">
      <c r="B45" s="1280"/>
      <c r="C45" s="1281"/>
      <c r="D45" s="106"/>
      <c r="E45" s="1284" t="s">
        <v>35</v>
      </c>
      <c r="F45" s="1284"/>
      <c r="G45" s="1284"/>
      <c r="H45" s="1285"/>
      <c r="I45" s="107">
        <v>3990</v>
      </c>
      <c r="J45" s="108">
        <v>4018</v>
      </c>
      <c r="K45" s="108">
        <v>3819</v>
      </c>
      <c r="L45" s="108">
        <v>3762</v>
      </c>
      <c r="M45" s="109">
        <v>3768</v>
      </c>
    </row>
    <row r="46" spans="2:13" ht="27.75" customHeight="1" x14ac:dyDescent="0.2">
      <c r="B46" s="1280"/>
      <c r="C46" s="1281"/>
      <c r="D46" s="110"/>
      <c r="E46" s="1284" t="s">
        <v>36</v>
      </c>
      <c r="F46" s="1284"/>
      <c r="G46" s="1284"/>
      <c r="H46" s="1285"/>
      <c r="I46" s="107" t="s">
        <v>527</v>
      </c>
      <c r="J46" s="108" t="s">
        <v>527</v>
      </c>
      <c r="K46" s="108" t="s">
        <v>527</v>
      </c>
      <c r="L46" s="108" t="s">
        <v>527</v>
      </c>
      <c r="M46" s="109" t="s">
        <v>527</v>
      </c>
    </row>
    <row r="47" spans="2:13" ht="27.75" customHeight="1" x14ac:dyDescent="0.2">
      <c r="B47" s="1280"/>
      <c r="C47" s="1281"/>
      <c r="D47" s="111"/>
      <c r="E47" s="1294" t="s">
        <v>37</v>
      </c>
      <c r="F47" s="1295"/>
      <c r="G47" s="1295"/>
      <c r="H47" s="1296"/>
      <c r="I47" s="107" t="s">
        <v>527</v>
      </c>
      <c r="J47" s="108" t="s">
        <v>527</v>
      </c>
      <c r="K47" s="108" t="s">
        <v>527</v>
      </c>
      <c r="L47" s="108" t="s">
        <v>527</v>
      </c>
      <c r="M47" s="109" t="s">
        <v>527</v>
      </c>
    </row>
    <row r="48" spans="2:13" ht="27.75" customHeight="1" x14ac:dyDescent="0.2">
      <c r="B48" s="1280"/>
      <c r="C48" s="1281"/>
      <c r="D48" s="106"/>
      <c r="E48" s="1284" t="s">
        <v>38</v>
      </c>
      <c r="F48" s="1284"/>
      <c r="G48" s="1284"/>
      <c r="H48" s="1285"/>
      <c r="I48" s="107" t="s">
        <v>527</v>
      </c>
      <c r="J48" s="108" t="s">
        <v>527</v>
      </c>
      <c r="K48" s="108" t="s">
        <v>527</v>
      </c>
      <c r="L48" s="108" t="s">
        <v>527</v>
      </c>
      <c r="M48" s="109" t="s">
        <v>527</v>
      </c>
    </row>
    <row r="49" spans="2:13" ht="27.75" customHeight="1" x14ac:dyDescent="0.2">
      <c r="B49" s="1282"/>
      <c r="C49" s="1283"/>
      <c r="D49" s="106"/>
      <c r="E49" s="1284" t="s">
        <v>39</v>
      </c>
      <c r="F49" s="1284"/>
      <c r="G49" s="1284"/>
      <c r="H49" s="1285"/>
      <c r="I49" s="107" t="s">
        <v>527</v>
      </c>
      <c r="J49" s="108" t="s">
        <v>527</v>
      </c>
      <c r="K49" s="108" t="s">
        <v>527</v>
      </c>
      <c r="L49" s="108" t="s">
        <v>527</v>
      </c>
      <c r="M49" s="109" t="s">
        <v>527</v>
      </c>
    </row>
    <row r="50" spans="2:13" ht="27.75" customHeight="1" x14ac:dyDescent="0.2">
      <c r="B50" s="1278" t="s">
        <v>40</v>
      </c>
      <c r="C50" s="1279"/>
      <c r="D50" s="112"/>
      <c r="E50" s="1284" t="s">
        <v>41</v>
      </c>
      <c r="F50" s="1284"/>
      <c r="G50" s="1284"/>
      <c r="H50" s="1285"/>
      <c r="I50" s="107">
        <v>12417</v>
      </c>
      <c r="J50" s="108">
        <v>13098</v>
      </c>
      <c r="K50" s="108">
        <v>13878</v>
      </c>
      <c r="L50" s="108">
        <v>14368</v>
      </c>
      <c r="M50" s="109">
        <v>14067</v>
      </c>
    </row>
    <row r="51" spans="2:13" ht="27.75" customHeight="1" x14ac:dyDescent="0.2">
      <c r="B51" s="1280"/>
      <c r="C51" s="1281"/>
      <c r="D51" s="106"/>
      <c r="E51" s="1284" t="s">
        <v>42</v>
      </c>
      <c r="F51" s="1284"/>
      <c r="G51" s="1284"/>
      <c r="H51" s="1285"/>
      <c r="I51" s="107">
        <v>1168</v>
      </c>
      <c r="J51" s="108">
        <v>1624</v>
      </c>
      <c r="K51" s="108">
        <v>1573</v>
      </c>
      <c r="L51" s="108">
        <v>1438</v>
      </c>
      <c r="M51" s="109">
        <v>1310</v>
      </c>
    </row>
    <row r="52" spans="2:13" ht="27.75" customHeight="1" x14ac:dyDescent="0.2">
      <c r="B52" s="1282"/>
      <c r="C52" s="1283"/>
      <c r="D52" s="106"/>
      <c r="E52" s="1284" t="s">
        <v>43</v>
      </c>
      <c r="F52" s="1284"/>
      <c r="G52" s="1284"/>
      <c r="H52" s="1285"/>
      <c r="I52" s="107">
        <v>47329</v>
      </c>
      <c r="J52" s="108">
        <v>47410</v>
      </c>
      <c r="K52" s="108">
        <v>46384</v>
      </c>
      <c r="L52" s="108">
        <v>44266</v>
      </c>
      <c r="M52" s="109">
        <v>42626</v>
      </c>
    </row>
    <row r="53" spans="2:13" ht="27.75" customHeight="1" thickBot="1" x14ac:dyDescent="0.25">
      <c r="B53" s="1286" t="s">
        <v>44</v>
      </c>
      <c r="C53" s="1287"/>
      <c r="D53" s="113"/>
      <c r="E53" s="1288" t="s">
        <v>45</v>
      </c>
      <c r="F53" s="1288"/>
      <c r="G53" s="1288"/>
      <c r="H53" s="1289"/>
      <c r="I53" s="114">
        <v>113</v>
      </c>
      <c r="J53" s="115">
        <v>-635</v>
      </c>
      <c r="K53" s="115">
        <v>-1223</v>
      </c>
      <c r="L53" s="115">
        <v>-1327</v>
      </c>
      <c r="M53" s="116">
        <v>-1695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65" hidden="1" customHeight="1" x14ac:dyDescent="0.2"/>
    <row r="67" ht="13.65" hidden="1" customHeight="1" x14ac:dyDescent="0.2"/>
    <row r="68" ht="13.65" hidden="1" customHeight="1" x14ac:dyDescent="0.2"/>
    <row r="69" ht="13.65" hidden="1" customHeight="1" x14ac:dyDescent="0.2"/>
    <row r="70" ht="13.65" hidden="1" customHeight="1" x14ac:dyDescent="0.2"/>
    <row r="71" ht="13.65" hidden="1" customHeight="1" x14ac:dyDescent="0.2"/>
    <row r="72" ht="13.65" hidden="1" customHeight="1" x14ac:dyDescent="0.2"/>
    <row r="73" ht="13.65" hidden="1" customHeight="1" x14ac:dyDescent="0.2"/>
    <row r="74" ht="13.65" hidden="1" customHeight="1" x14ac:dyDescent="0.2"/>
    <row r="75" ht="13.65" hidden="1" customHeight="1" x14ac:dyDescent="0.2"/>
    <row r="76" ht="13.65" hidden="1" customHeight="1" x14ac:dyDescent="0.2"/>
    <row r="77" ht="13.65" hidden="1" customHeight="1" x14ac:dyDescent="0.2"/>
    <row r="78" ht="13.65" hidden="1" customHeight="1" x14ac:dyDescent="0.2"/>
    <row r="79" ht="13.65" hidden="1" customHeight="1" x14ac:dyDescent="0.2"/>
    <row r="80" ht="13.65" hidden="1" customHeight="1" x14ac:dyDescent="0.2"/>
    <row r="81" ht="13.65" hidden="1" customHeight="1" x14ac:dyDescent="0.2"/>
    <row r="82" ht="13.65" hidden="1" customHeight="1" x14ac:dyDescent="0.2"/>
    <row r="83" ht="13.65" hidden="1" customHeight="1" x14ac:dyDescent="0.2"/>
    <row r="84" ht="13.65" hidden="1" customHeight="1" x14ac:dyDescent="0.2"/>
    <row r="85" ht="13.65" hidden="1" customHeight="1" x14ac:dyDescent="0.2"/>
    <row r="86" ht="13.65" hidden="1" customHeight="1" x14ac:dyDescent="0.2"/>
  </sheetData>
  <sheetProtection algorithmName="SHA-512" hashValue="TWIRaoGyaD66D/zcGmzDiGSE2YaavHxERNRliT66Aen+3K+rl7fswc7GgC43JImeNcOL9DUXWNcWqFxeRhEbQw==" saltValue="YxMXa9g0QAAw1/nzns+k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0"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571</v>
      </c>
      <c r="G54" s="125" t="s">
        <v>572</v>
      </c>
      <c r="H54" s="126" t="s">
        <v>573</v>
      </c>
    </row>
    <row r="55" spans="2:8" ht="52.5" customHeight="1" x14ac:dyDescent="0.2">
      <c r="B55" s="127"/>
      <c r="C55" s="1305" t="s">
        <v>48</v>
      </c>
      <c r="D55" s="1305"/>
      <c r="E55" s="1306"/>
      <c r="F55" s="128">
        <v>4780</v>
      </c>
      <c r="G55" s="128">
        <v>4792</v>
      </c>
      <c r="H55" s="129">
        <v>4288</v>
      </c>
    </row>
    <row r="56" spans="2:8" ht="52.5" customHeight="1" x14ac:dyDescent="0.2">
      <c r="B56" s="130"/>
      <c r="C56" s="1307" t="s">
        <v>49</v>
      </c>
      <c r="D56" s="1307"/>
      <c r="E56" s="1308"/>
      <c r="F56" s="131">
        <v>1159</v>
      </c>
      <c r="G56" s="131">
        <v>1158</v>
      </c>
      <c r="H56" s="132">
        <v>1160</v>
      </c>
    </row>
    <row r="57" spans="2:8" ht="53.4" customHeight="1" x14ac:dyDescent="0.2">
      <c r="B57" s="130"/>
      <c r="C57" s="1309" t="s">
        <v>50</v>
      </c>
      <c r="D57" s="1309"/>
      <c r="E57" s="1310"/>
      <c r="F57" s="133">
        <v>10175</v>
      </c>
      <c r="G57" s="133">
        <v>10646</v>
      </c>
      <c r="H57" s="134">
        <v>10348</v>
      </c>
    </row>
    <row r="58" spans="2:8" ht="45.75" customHeight="1" x14ac:dyDescent="0.2">
      <c r="B58" s="135"/>
      <c r="C58" s="1297" t="s">
        <v>607</v>
      </c>
      <c r="D58" s="1298"/>
      <c r="E58" s="1299"/>
      <c r="F58" s="136">
        <v>4225</v>
      </c>
      <c r="G58" s="136">
        <v>4258</v>
      </c>
      <c r="H58" s="137">
        <v>3860</v>
      </c>
    </row>
    <row r="59" spans="2:8" ht="45.75" customHeight="1" x14ac:dyDescent="0.2">
      <c r="B59" s="135"/>
      <c r="C59" s="1297" t="s">
        <v>608</v>
      </c>
      <c r="D59" s="1298"/>
      <c r="E59" s="1299"/>
      <c r="F59" s="136">
        <v>2988</v>
      </c>
      <c r="G59" s="136">
        <v>3472</v>
      </c>
      <c r="H59" s="137">
        <v>3635</v>
      </c>
    </row>
    <row r="60" spans="2:8" ht="45.75" customHeight="1" x14ac:dyDescent="0.2">
      <c r="B60" s="135"/>
      <c r="C60" s="1297" t="s">
        <v>609</v>
      </c>
      <c r="D60" s="1298"/>
      <c r="E60" s="1299"/>
      <c r="F60" s="136">
        <v>1767</v>
      </c>
      <c r="G60" s="136">
        <v>1769</v>
      </c>
      <c r="H60" s="137">
        <v>1771</v>
      </c>
    </row>
    <row r="61" spans="2:8" ht="45.75" customHeight="1" x14ac:dyDescent="0.2">
      <c r="B61" s="135"/>
      <c r="C61" s="1297" t="s">
        <v>610</v>
      </c>
      <c r="D61" s="1298"/>
      <c r="E61" s="1299"/>
      <c r="F61" s="136">
        <v>413</v>
      </c>
      <c r="G61" s="136">
        <v>406</v>
      </c>
      <c r="H61" s="137">
        <v>409</v>
      </c>
    </row>
    <row r="62" spans="2:8" ht="45.75" customHeight="1" thickBot="1" x14ac:dyDescent="0.25">
      <c r="B62" s="138"/>
      <c r="C62" s="1300" t="s">
        <v>611</v>
      </c>
      <c r="D62" s="1301"/>
      <c r="E62" s="1302"/>
      <c r="F62" s="139">
        <v>316</v>
      </c>
      <c r="G62" s="139">
        <v>316</v>
      </c>
      <c r="H62" s="140">
        <v>316</v>
      </c>
    </row>
    <row r="63" spans="2:8" ht="52.5" customHeight="1" thickBot="1" x14ac:dyDescent="0.25">
      <c r="B63" s="141"/>
      <c r="C63" s="1303" t="s">
        <v>51</v>
      </c>
      <c r="D63" s="1303"/>
      <c r="E63" s="1304"/>
      <c r="F63" s="142">
        <v>16114</v>
      </c>
      <c r="G63" s="142">
        <v>16596</v>
      </c>
      <c r="H63" s="143">
        <v>15796</v>
      </c>
    </row>
    <row r="64" spans="2:8" ht="15" customHeight="1" x14ac:dyDescent="0.2"/>
  </sheetData>
  <sheetProtection algorithmName="SHA-512" hashValue="C3YmAsVMyLOJ+sqdAowdpPxP+dkTgi6I0u9+F47awvCzlv9eGjhR23J/ri6Lx4hFiqXeThhW4EtQ13rW+uuBRA==" saltValue="EAsh8OJpp6wveAIbdx3m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horizontalDpi="0"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6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65" customHeight="1" x14ac:dyDescent="0.2">
      <c r="B43" s="397"/>
      <c r="AN43" s="1333" t="s">
        <v>625</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2" x14ac:dyDescent="0.2">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2" x14ac:dyDescent="0.2">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2" x14ac:dyDescent="0.2">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2" x14ac:dyDescent="0.2">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617</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65" customHeight="1" x14ac:dyDescent="0.2">
      <c r="B51" s="397"/>
      <c r="G51" s="1328"/>
      <c r="H51" s="1328"/>
      <c r="I51" s="1332"/>
      <c r="J51" s="1332"/>
      <c r="K51" s="1318"/>
      <c r="L51" s="1318"/>
      <c r="M51" s="1318"/>
      <c r="N51" s="1318"/>
      <c r="AM51" s="406"/>
      <c r="AN51" s="1316" t="s">
        <v>618</v>
      </c>
      <c r="AO51" s="1316"/>
      <c r="AP51" s="1316"/>
      <c r="AQ51" s="1316"/>
      <c r="AR51" s="1316"/>
      <c r="AS51" s="1316"/>
      <c r="AT51" s="1316"/>
      <c r="AU51" s="1316"/>
      <c r="AV51" s="1316"/>
      <c r="AW51" s="1316"/>
      <c r="AX51" s="1316"/>
      <c r="AY51" s="1316"/>
      <c r="AZ51" s="1316"/>
      <c r="BA51" s="1316"/>
      <c r="BB51" s="1316" t="s">
        <v>619</v>
      </c>
      <c r="BC51" s="1316"/>
      <c r="BD51" s="1316"/>
      <c r="BE51" s="1316"/>
      <c r="BF51" s="1316"/>
      <c r="BG51" s="1316"/>
      <c r="BH51" s="1316"/>
      <c r="BI51" s="1316"/>
      <c r="BJ51" s="1316"/>
      <c r="BK51" s="1316"/>
      <c r="BL51" s="1316"/>
      <c r="BM51" s="1316"/>
      <c r="BN51" s="1316"/>
      <c r="BO51" s="1316"/>
      <c r="BP51" s="1313">
        <v>0.7</v>
      </c>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620</v>
      </c>
      <c r="BC53" s="1316"/>
      <c r="BD53" s="1316"/>
      <c r="BE53" s="1316"/>
      <c r="BF53" s="1316"/>
      <c r="BG53" s="1316"/>
      <c r="BH53" s="1316"/>
      <c r="BI53" s="1316"/>
      <c r="BJ53" s="1316"/>
      <c r="BK53" s="1316"/>
      <c r="BL53" s="1316"/>
      <c r="BM53" s="1316"/>
      <c r="BN53" s="1316"/>
      <c r="BO53" s="1316"/>
      <c r="BP53" s="1313">
        <v>61.7</v>
      </c>
      <c r="BQ53" s="1313"/>
      <c r="BR53" s="1313"/>
      <c r="BS53" s="1313"/>
      <c r="BT53" s="1313"/>
      <c r="BU53" s="1313"/>
      <c r="BV53" s="1313"/>
      <c r="BW53" s="1313"/>
      <c r="BX53" s="1313">
        <v>62.5</v>
      </c>
      <c r="BY53" s="1313"/>
      <c r="BZ53" s="1313"/>
      <c r="CA53" s="1313"/>
      <c r="CB53" s="1313"/>
      <c r="CC53" s="1313"/>
      <c r="CD53" s="1313"/>
      <c r="CE53" s="1313"/>
      <c r="CF53" s="1313">
        <v>65.099999999999994</v>
      </c>
      <c r="CG53" s="1313"/>
      <c r="CH53" s="1313"/>
      <c r="CI53" s="1313"/>
      <c r="CJ53" s="1313"/>
      <c r="CK53" s="1313"/>
      <c r="CL53" s="1313"/>
      <c r="CM53" s="1313"/>
      <c r="CN53" s="1313">
        <v>64.099999999999994</v>
      </c>
      <c r="CO53" s="1313"/>
      <c r="CP53" s="1313"/>
      <c r="CQ53" s="1313"/>
      <c r="CR53" s="1313"/>
      <c r="CS53" s="1313"/>
      <c r="CT53" s="1313"/>
      <c r="CU53" s="1313"/>
      <c r="CV53" s="1313">
        <v>65.7</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621</v>
      </c>
      <c r="AO55" s="1317"/>
      <c r="AP55" s="1317"/>
      <c r="AQ55" s="1317"/>
      <c r="AR55" s="1317"/>
      <c r="AS55" s="1317"/>
      <c r="AT55" s="1317"/>
      <c r="AU55" s="1317"/>
      <c r="AV55" s="1317"/>
      <c r="AW55" s="1317"/>
      <c r="AX55" s="1317"/>
      <c r="AY55" s="1317"/>
      <c r="AZ55" s="1317"/>
      <c r="BA55" s="1317"/>
      <c r="BB55" s="1316" t="s">
        <v>619</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620</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622</v>
      </c>
    </row>
    <row r="64" spans="1:109" ht="13.2" x14ac:dyDescent="0.2">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624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617</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618</v>
      </c>
      <c r="AO73" s="1316"/>
      <c r="AP73" s="1316"/>
      <c r="AQ73" s="1316"/>
      <c r="AR73" s="1316"/>
      <c r="AS73" s="1316"/>
      <c r="AT73" s="1316"/>
      <c r="AU73" s="1316"/>
      <c r="AV73" s="1316"/>
      <c r="AW73" s="1316"/>
      <c r="AX73" s="1316"/>
      <c r="AY73" s="1316"/>
      <c r="AZ73" s="1316"/>
      <c r="BA73" s="1316"/>
      <c r="BB73" s="1316" t="s">
        <v>619</v>
      </c>
      <c r="BC73" s="1316"/>
      <c r="BD73" s="1316"/>
      <c r="BE73" s="1316"/>
      <c r="BF73" s="1316"/>
      <c r="BG73" s="1316"/>
      <c r="BH73" s="1316"/>
      <c r="BI73" s="1316"/>
      <c r="BJ73" s="1316"/>
      <c r="BK73" s="1316"/>
      <c r="BL73" s="1316"/>
      <c r="BM73" s="1316"/>
      <c r="BN73" s="1316"/>
      <c r="BO73" s="1316"/>
      <c r="BP73" s="1313">
        <v>0.7</v>
      </c>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623</v>
      </c>
      <c r="BC75" s="1316"/>
      <c r="BD75" s="1316"/>
      <c r="BE75" s="1316"/>
      <c r="BF75" s="1316"/>
      <c r="BG75" s="1316"/>
      <c r="BH75" s="1316"/>
      <c r="BI75" s="1316"/>
      <c r="BJ75" s="1316"/>
      <c r="BK75" s="1316"/>
      <c r="BL75" s="1316"/>
      <c r="BM75" s="1316"/>
      <c r="BN75" s="1316"/>
      <c r="BO75" s="1316"/>
      <c r="BP75" s="1313">
        <v>7.2</v>
      </c>
      <c r="BQ75" s="1313"/>
      <c r="BR75" s="1313"/>
      <c r="BS75" s="1313"/>
      <c r="BT75" s="1313"/>
      <c r="BU75" s="1313"/>
      <c r="BV75" s="1313"/>
      <c r="BW75" s="1313"/>
      <c r="BX75" s="1313">
        <v>6.7</v>
      </c>
      <c r="BY75" s="1313"/>
      <c r="BZ75" s="1313"/>
      <c r="CA75" s="1313"/>
      <c r="CB75" s="1313"/>
      <c r="CC75" s="1313"/>
      <c r="CD75" s="1313"/>
      <c r="CE75" s="1313"/>
      <c r="CF75" s="1313">
        <v>6.3</v>
      </c>
      <c r="CG75" s="1313"/>
      <c r="CH75" s="1313"/>
      <c r="CI75" s="1313"/>
      <c r="CJ75" s="1313"/>
      <c r="CK75" s="1313"/>
      <c r="CL75" s="1313"/>
      <c r="CM75" s="1313"/>
      <c r="CN75" s="1313">
        <v>6</v>
      </c>
      <c r="CO75" s="1313"/>
      <c r="CP75" s="1313"/>
      <c r="CQ75" s="1313"/>
      <c r="CR75" s="1313"/>
      <c r="CS75" s="1313"/>
      <c r="CT75" s="1313"/>
      <c r="CU75" s="1313"/>
      <c r="CV75" s="1313">
        <v>5.4</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621</v>
      </c>
      <c r="AO77" s="1317"/>
      <c r="AP77" s="1317"/>
      <c r="AQ77" s="1317"/>
      <c r="AR77" s="1317"/>
      <c r="AS77" s="1317"/>
      <c r="AT77" s="1317"/>
      <c r="AU77" s="1317"/>
      <c r="AV77" s="1317"/>
      <c r="AW77" s="1317"/>
      <c r="AX77" s="1317"/>
      <c r="AY77" s="1317"/>
      <c r="AZ77" s="1317"/>
      <c r="BA77" s="1317"/>
      <c r="BB77" s="1316" t="s">
        <v>619</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623</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65" hidden="1" customHeight="1" x14ac:dyDescent="0.2">
      <c r="DD92" s="390"/>
      <c r="DE92" s="390"/>
    </row>
    <row r="93" spans="2:109" ht="13.65" hidden="1" customHeight="1" x14ac:dyDescent="0.2">
      <c r="DD93" s="390"/>
      <c r="DE93" s="390"/>
    </row>
    <row r="94" spans="2:109" ht="13.65" hidden="1" customHeight="1" x14ac:dyDescent="0.2">
      <c r="DD94" s="390"/>
      <c r="DE94" s="390"/>
    </row>
    <row r="95" spans="2:109" ht="13.65" hidden="1" customHeight="1" x14ac:dyDescent="0.2">
      <c r="DD95" s="390"/>
      <c r="DE95" s="390"/>
    </row>
    <row r="96" spans="2:109" ht="13.65" hidden="1" customHeight="1" x14ac:dyDescent="0.2">
      <c r="DD96" s="390"/>
      <c r="DE96" s="390"/>
    </row>
    <row r="97" s="390" customFormat="1" ht="13.65" hidden="1" customHeight="1" x14ac:dyDescent="0.2"/>
    <row r="98" s="390" customFormat="1" ht="13.65" hidden="1" customHeight="1" x14ac:dyDescent="0.2"/>
    <row r="99" s="390" customFormat="1" ht="13.65" hidden="1" customHeight="1" x14ac:dyDescent="0.2"/>
    <row r="100" s="390" customFormat="1" ht="13.65" hidden="1" customHeight="1" x14ac:dyDescent="0.2"/>
    <row r="101" s="390" customFormat="1" ht="13.65" hidden="1" customHeight="1" x14ac:dyDescent="0.2"/>
    <row r="102" s="390" customFormat="1" ht="13.65" hidden="1" customHeight="1" x14ac:dyDescent="0.2"/>
    <row r="103" s="390" customFormat="1" ht="13.65" hidden="1" customHeight="1" x14ac:dyDescent="0.2"/>
    <row r="104" s="390" customFormat="1" ht="13.65" hidden="1" customHeight="1" x14ac:dyDescent="0.2"/>
    <row r="105" s="390" customFormat="1" ht="13.65" hidden="1" customHeight="1" x14ac:dyDescent="0.2"/>
    <row r="106" s="390" customFormat="1" ht="13.65" hidden="1" customHeight="1" x14ac:dyDescent="0.2"/>
    <row r="107" s="390" customFormat="1" ht="13.65" hidden="1" customHeight="1" x14ac:dyDescent="0.2"/>
    <row r="108" s="390" customFormat="1" ht="13.65" hidden="1" customHeight="1" x14ac:dyDescent="0.2"/>
    <row r="109" s="390" customFormat="1" ht="13.65" hidden="1" customHeight="1" x14ac:dyDescent="0.2"/>
    <row r="110" s="390" customFormat="1" ht="13.65" hidden="1" customHeight="1" x14ac:dyDescent="0.2"/>
    <row r="111" s="390" customFormat="1" ht="13.65" hidden="1" customHeight="1" x14ac:dyDescent="0.2"/>
    <row r="112" s="390" customFormat="1" ht="13.65" hidden="1" customHeight="1" x14ac:dyDescent="0.2"/>
    <row r="113" s="390" customFormat="1" ht="13.65" hidden="1" customHeight="1" x14ac:dyDescent="0.2"/>
    <row r="114" s="390" customFormat="1" ht="13.65" hidden="1" customHeight="1" x14ac:dyDescent="0.2"/>
    <row r="115" s="390" customFormat="1" ht="13.65" hidden="1" customHeight="1" x14ac:dyDescent="0.2"/>
    <row r="116" s="390" customFormat="1" ht="13.65" hidden="1" customHeight="1" x14ac:dyDescent="0.2"/>
    <row r="117" s="390" customFormat="1" ht="13.65" hidden="1" customHeight="1" x14ac:dyDescent="0.2"/>
    <row r="118" s="390" customFormat="1" ht="13.65" hidden="1" customHeight="1" x14ac:dyDescent="0.2"/>
    <row r="119" s="390" customFormat="1" ht="13.65" hidden="1" customHeight="1" x14ac:dyDescent="0.2"/>
    <row r="120" s="390" customFormat="1" ht="13.65" hidden="1" customHeight="1" x14ac:dyDescent="0.2"/>
    <row r="121" s="390" customFormat="1" ht="13.65" hidden="1" customHeight="1" x14ac:dyDescent="0.2"/>
    <row r="122" s="390" customFormat="1" ht="13.65" hidden="1" customHeight="1" x14ac:dyDescent="0.2"/>
    <row r="123" s="390" customFormat="1" ht="13.65" hidden="1" customHeight="1" x14ac:dyDescent="0.2"/>
    <row r="124" s="390" customFormat="1" ht="13.65" hidden="1" customHeight="1" x14ac:dyDescent="0.2"/>
    <row r="125" s="390" customFormat="1" ht="13.65" hidden="1" customHeight="1" x14ac:dyDescent="0.2"/>
    <row r="126" s="390" customFormat="1" ht="13.65" hidden="1" customHeight="1" x14ac:dyDescent="0.2"/>
    <row r="127" s="390" customFormat="1" ht="13.65" hidden="1" customHeight="1" x14ac:dyDescent="0.2"/>
    <row r="128" s="390" customFormat="1" ht="13.65" hidden="1" customHeight="1" x14ac:dyDescent="0.2"/>
    <row r="129" s="390" customFormat="1" ht="13.65" hidden="1" customHeight="1" x14ac:dyDescent="0.2"/>
    <row r="130" s="390" customFormat="1" ht="13.65" hidden="1" customHeight="1" x14ac:dyDescent="0.2"/>
    <row r="131" s="390" customFormat="1" ht="13.65" hidden="1" customHeight="1" x14ac:dyDescent="0.2"/>
    <row r="132" s="390" customFormat="1" ht="13.65" hidden="1" customHeight="1" x14ac:dyDescent="0.2"/>
    <row r="133" s="390" customFormat="1" ht="13.65" hidden="1" customHeight="1" x14ac:dyDescent="0.2"/>
    <row r="134" s="390" customFormat="1" ht="13.65" hidden="1" customHeight="1" x14ac:dyDescent="0.2"/>
    <row r="135" s="390" customFormat="1" ht="13.65" hidden="1" customHeight="1" x14ac:dyDescent="0.2"/>
    <row r="136" s="390" customFormat="1" ht="13.65" hidden="1" customHeight="1" x14ac:dyDescent="0.2"/>
    <row r="137" s="390" customFormat="1" ht="13.65" hidden="1" customHeight="1" x14ac:dyDescent="0.2"/>
    <row r="138" s="390" customFormat="1" ht="13.65" hidden="1" customHeight="1" x14ac:dyDescent="0.2"/>
    <row r="139" s="390" customFormat="1" ht="13.65" hidden="1" customHeight="1" x14ac:dyDescent="0.2"/>
    <row r="140" s="390" customFormat="1" ht="13.65" hidden="1" customHeight="1" x14ac:dyDescent="0.2"/>
    <row r="141" s="390" customFormat="1" ht="13.65" hidden="1" customHeight="1" x14ac:dyDescent="0.2"/>
    <row r="142" s="390" customFormat="1" ht="13.65" hidden="1" customHeight="1" x14ac:dyDescent="0.2"/>
    <row r="143" s="390" customFormat="1" ht="13.65" hidden="1" customHeight="1" x14ac:dyDescent="0.2"/>
    <row r="144" s="390" customFormat="1" ht="13.65" hidden="1" customHeight="1" x14ac:dyDescent="0.2"/>
    <row r="145" s="390" customFormat="1" ht="13.65" hidden="1" customHeight="1" x14ac:dyDescent="0.2"/>
    <row r="146" s="390" customFormat="1" ht="13.65" hidden="1" customHeight="1" x14ac:dyDescent="0.2"/>
    <row r="147" s="390" customFormat="1" ht="13.65" hidden="1" customHeight="1" x14ac:dyDescent="0.2"/>
    <row r="148" s="390" customFormat="1" ht="13.65" hidden="1" customHeight="1" x14ac:dyDescent="0.2"/>
    <row r="149" s="390" customFormat="1" ht="13.65" hidden="1" customHeight="1" x14ac:dyDescent="0.2"/>
    <row r="150" s="390" customFormat="1" ht="13.65" hidden="1" customHeight="1" x14ac:dyDescent="0.2"/>
    <row r="151" s="390" customFormat="1" ht="13.65" hidden="1" customHeight="1" x14ac:dyDescent="0.2"/>
    <row r="152" s="390" customFormat="1" ht="13.65" hidden="1" customHeight="1" x14ac:dyDescent="0.2"/>
    <row r="153" s="390" customFormat="1" ht="13.65" hidden="1" customHeight="1" x14ac:dyDescent="0.2"/>
    <row r="154" s="390" customFormat="1" ht="13.65" hidden="1" customHeight="1" x14ac:dyDescent="0.2"/>
    <row r="155" s="390" customFormat="1" ht="13.65" hidden="1" customHeight="1" x14ac:dyDescent="0.2"/>
    <row r="156" s="390" customFormat="1" ht="13.65" hidden="1" customHeight="1" x14ac:dyDescent="0.2"/>
    <row r="157" s="390" customFormat="1" ht="13.65" hidden="1" customHeight="1" x14ac:dyDescent="0.2"/>
    <row r="158" s="390" customFormat="1" ht="13.65" hidden="1" customHeight="1" x14ac:dyDescent="0.2"/>
    <row r="159" s="390" customFormat="1" ht="13.65" hidden="1" customHeight="1" x14ac:dyDescent="0.2"/>
    <row r="160" s="390" customFormat="1" ht="13.65" hidden="1" customHeight="1" x14ac:dyDescent="0.2"/>
  </sheetData>
  <sheetProtection algorithmName="SHA-512" hashValue="mOmrk05IPgkz3oRr3Piy56Md3x8022+/HSYl7QKizfuKFQXxo1wL0h3hVoLGtVz+AP+gu4SbAFuZEVkLz2yZDQ==" saltValue="ANjwJjMVYpTlukZ9MSMQi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65" customHeight="1" zeroHeight="1" x14ac:dyDescent="0.2"/>
  <cols>
    <col min="1" max="34" width="2.44140625" style="293" customWidth="1"/>
    <col min="35" max="122" width="2.44140625" style="292" customWidth="1"/>
    <col min="123" max="16384" width="2.44140625" style="292" hidden="1"/>
  </cols>
  <sheetData>
    <row r="1" spans="1:34" ht="13.6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65" customHeight="1" x14ac:dyDescent="0.2"/>
    <row r="93" spans="25:34" ht="13.65" customHeight="1" x14ac:dyDescent="0.2"/>
    <row r="94" spans="25:34" ht="13.65" customHeight="1" x14ac:dyDescent="0.2">
      <c r="AF94" s="292"/>
      <c r="AG94" s="292"/>
      <c r="AH94" s="292"/>
    </row>
    <row r="95" spans="25:34" ht="13.65" customHeight="1" x14ac:dyDescent="0.2">
      <c r="AH95" s="292"/>
    </row>
    <row r="96" spans="25:34" ht="13.65" customHeight="1" x14ac:dyDescent="0.2"/>
    <row r="97" spans="33:34" ht="13.65" customHeight="1" x14ac:dyDescent="0.2"/>
    <row r="98" spans="33:34" ht="13.65" customHeight="1" x14ac:dyDescent="0.2"/>
    <row r="99" spans="33:34" ht="13.65" customHeight="1" x14ac:dyDescent="0.2"/>
    <row r="100" spans="33:34" ht="13.65" customHeight="1" x14ac:dyDescent="0.2"/>
    <row r="101" spans="33:34" ht="13.65" customHeight="1" x14ac:dyDescent="0.2">
      <c r="AH101" s="292"/>
    </row>
    <row r="102" spans="33:34" ht="13.65" customHeight="1" x14ac:dyDescent="0.2"/>
    <row r="103" spans="33:34" ht="13.65" customHeight="1" x14ac:dyDescent="0.2"/>
    <row r="104" spans="33:34" ht="13.65" customHeight="1" x14ac:dyDescent="0.2">
      <c r="AG104" s="292"/>
      <c r="AH104" s="292"/>
    </row>
    <row r="105" spans="33:34" ht="13.65" customHeight="1" x14ac:dyDescent="0.2"/>
    <row r="106" spans="33:34" ht="13.65" customHeight="1" x14ac:dyDescent="0.2"/>
    <row r="107" spans="33:34" ht="13.65" customHeight="1" x14ac:dyDescent="0.2"/>
    <row r="108" spans="33:34" ht="13.65" customHeight="1" x14ac:dyDescent="0.2"/>
    <row r="109" spans="33:34" ht="13.65" customHeight="1" x14ac:dyDescent="0.2"/>
    <row r="110" spans="33:34" ht="13.65" customHeight="1" x14ac:dyDescent="0.2"/>
    <row r="111" spans="33:34" ht="13.65" customHeight="1" x14ac:dyDescent="0.2"/>
    <row r="112" spans="33:34" ht="13.65" customHeight="1" x14ac:dyDescent="0.2"/>
    <row r="113" spans="34:122" ht="13.65" customHeight="1" x14ac:dyDescent="0.2"/>
    <row r="114" spans="34:122" ht="13.65" customHeight="1" x14ac:dyDescent="0.2"/>
    <row r="115" spans="34:122" ht="13.65" customHeight="1" x14ac:dyDescent="0.2"/>
    <row r="116" spans="34:122" ht="13.65" customHeight="1" x14ac:dyDescent="0.2">
      <c r="AH116" s="292"/>
    </row>
    <row r="117" spans="34:122" ht="13.65" customHeight="1" x14ac:dyDescent="0.2"/>
    <row r="118" spans="34:122" ht="13.65" customHeight="1" x14ac:dyDescent="0.2"/>
    <row r="119" spans="34:122" ht="13.65" customHeight="1" x14ac:dyDescent="0.2"/>
    <row r="120" spans="34:122" ht="13.65" customHeight="1" x14ac:dyDescent="0.2">
      <c r="AH120" s="292"/>
    </row>
    <row r="121" spans="34:122" ht="13.65" customHeight="1" x14ac:dyDescent="0.2">
      <c r="AH121" s="292"/>
    </row>
    <row r="122" spans="34:122" ht="13.65" customHeight="1" x14ac:dyDescent="0.2"/>
    <row r="123" spans="34:122" ht="13.65" customHeight="1" x14ac:dyDescent="0.2"/>
    <row r="124" spans="34:122" ht="13.65" customHeight="1" x14ac:dyDescent="0.2"/>
    <row r="125" spans="34:122" ht="13.65" customHeight="1" x14ac:dyDescent="0.2">
      <c r="DR125" s="292" t="s">
        <v>516</v>
      </c>
    </row>
  </sheetData>
  <sheetProtection algorithmName="SHA-512" hashValue="YhFJOfzXawGoAvjrP+j0r35VQigr+ZlbpA5oonAx5I9lQjQwtTToxrlMlwja1aQrBzyCTeoEAn4O3otVJhO0Rw==" saltValue="1N+56iKyW8UXQDIL5gwR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65" customHeight="1" zeroHeight="1" x14ac:dyDescent="0.2"/>
  <cols>
    <col min="1" max="34" width="2.44140625" style="293" customWidth="1"/>
    <col min="35" max="122" width="2.44140625" style="292" customWidth="1"/>
    <col min="123" max="16384" width="2.44140625" style="292" hidden="1"/>
  </cols>
  <sheetData>
    <row r="1" spans="2:34" ht="13.6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65" customHeight="1" x14ac:dyDescent="0.2"/>
    <row r="93" spans="25:34" ht="13.65" customHeight="1" x14ac:dyDescent="0.2"/>
    <row r="94" spans="25:34" ht="13.65" customHeight="1" x14ac:dyDescent="0.2">
      <c r="AF94" s="292"/>
      <c r="AG94" s="292"/>
      <c r="AH94" s="292"/>
    </row>
    <row r="95" spans="25:34" ht="13.65" customHeight="1" x14ac:dyDescent="0.2">
      <c r="AH95" s="292"/>
    </row>
    <row r="96" spans="25:34" ht="13.65" customHeight="1" x14ac:dyDescent="0.2"/>
    <row r="97" spans="33:34" ht="13.65" customHeight="1" x14ac:dyDescent="0.2"/>
    <row r="98" spans="33:34" ht="13.65" customHeight="1" x14ac:dyDescent="0.2"/>
    <row r="99" spans="33:34" ht="13.65" customHeight="1" x14ac:dyDescent="0.2"/>
    <row r="100" spans="33:34" ht="13.65" customHeight="1" x14ac:dyDescent="0.2"/>
    <row r="101" spans="33:34" ht="13.65" customHeight="1" x14ac:dyDescent="0.2">
      <c r="AH101" s="292"/>
    </row>
    <row r="102" spans="33:34" ht="13.65" customHeight="1" x14ac:dyDescent="0.2"/>
    <row r="103" spans="33:34" ht="13.65" customHeight="1" x14ac:dyDescent="0.2"/>
    <row r="104" spans="33:34" ht="13.65" customHeight="1" x14ac:dyDescent="0.2">
      <c r="AG104" s="292"/>
      <c r="AH104" s="292"/>
    </row>
    <row r="105" spans="33:34" ht="13.65" customHeight="1" x14ac:dyDescent="0.2"/>
    <row r="106" spans="33:34" ht="13.65" customHeight="1" x14ac:dyDescent="0.2"/>
    <row r="107" spans="33:34" ht="13.65" customHeight="1" x14ac:dyDescent="0.2"/>
    <row r="108" spans="33:34" ht="13.65" customHeight="1" x14ac:dyDescent="0.2"/>
    <row r="109" spans="33:34" ht="13.65" customHeight="1" x14ac:dyDescent="0.2"/>
    <row r="110" spans="33:34" ht="13.65" customHeight="1" x14ac:dyDescent="0.2"/>
    <row r="111" spans="33:34" ht="13.65" customHeight="1" x14ac:dyDescent="0.2"/>
    <row r="112" spans="33:34" ht="13.65" customHeight="1" x14ac:dyDescent="0.2"/>
    <row r="113" spans="34:122" ht="13.65" customHeight="1" x14ac:dyDescent="0.2"/>
    <row r="114" spans="34:122" ht="13.65" customHeight="1" x14ac:dyDescent="0.2"/>
    <row r="115" spans="34:122" ht="13.65" customHeight="1" x14ac:dyDescent="0.2"/>
    <row r="116" spans="34:122" ht="13.65" customHeight="1" x14ac:dyDescent="0.2">
      <c r="AH116" s="292"/>
    </row>
    <row r="117" spans="34:122" ht="13.65" customHeight="1" x14ac:dyDescent="0.2"/>
    <row r="118" spans="34:122" ht="13.65" customHeight="1" x14ac:dyDescent="0.2"/>
    <row r="119" spans="34:122" ht="13.65" customHeight="1" x14ac:dyDescent="0.2"/>
    <row r="120" spans="34:122" ht="13.65" customHeight="1" x14ac:dyDescent="0.2">
      <c r="AH120" s="292"/>
    </row>
    <row r="121" spans="34:122" ht="13.65" customHeight="1" x14ac:dyDescent="0.2">
      <c r="AH121" s="292"/>
    </row>
    <row r="122" spans="34:122" ht="13.65" customHeight="1" x14ac:dyDescent="0.2"/>
    <row r="123" spans="34:122" ht="13.65" customHeight="1" x14ac:dyDescent="0.2"/>
    <row r="124" spans="34:122" ht="13.65" customHeight="1" x14ac:dyDescent="0.2"/>
    <row r="125" spans="34:122" ht="13.65" customHeight="1" x14ac:dyDescent="0.2">
      <c r="DR125" s="292" t="s">
        <v>516</v>
      </c>
    </row>
  </sheetData>
  <sheetProtection algorithmName="SHA-512" hashValue="s57qS2/jaLUZHkZUEW0IIi4QGbTyh03cQMzBP2OaGqdnmBGUKFwf2vVz+wmhJalQtyt3occVrTiv8jaJlycQqQ==" saltValue="Kta15EuyAsCzUeHTxY756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566</v>
      </c>
      <c r="G2" s="157"/>
      <c r="H2" s="158"/>
    </row>
    <row r="3" spans="1:8" x14ac:dyDescent="0.2">
      <c r="A3" s="154" t="s">
        <v>559</v>
      </c>
      <c r="B3" s="159"/>
      <c r="C3" s="160"/>
      <c r="D3" s="161">
        <v>102252</v>
      </c>
      <c r="E3" s="162"/>
      <c r="F3" s="163">
        <v>83280</v>
      </c>
      <c r="G3" s="164"/>
      <c r="H3" s="165"/>
    </row>
    <row r="4" spans="1:8" x14ac:dyDescent="0.2">
      <c r="A4" s="166"/>
      <c r="B4" s="167"/>
      <c r="C4" s="168"/>
      <c r="D4" s="169">
        <v>72608</v>
      </c>
      <c r="E4" s="170"/>
      <c r="F4" s="171">
        <v>43123</v>
      </c>
      <c r="G4" s="172"/>
      <c r="H4" s="173"/>
    </row>
    <row r="5" spans="1:8" x14ac:dyDescent="0.2">
      <c r="A5" s="154" t="s">
        <v>561</v>
      </c>
      <c r="B5" s="159"/>
      <c r="C5" s="160"/>
      <c r="D5" s="161">
        <v>138289</v>
      </c>
      <c r="E5" s="162"/>
      <c r="F5" s="163">
        <v>88968</v>
      </c>
      <c r="G5" s="164"/>
      <c r="H5" s="165"/>
    </row>
    <row r="6" spans="1:8" x14ac:dyDescent="0.2">
      <c r="A6" s="166"/>
      <c r="B6" s="167"/>
      <c r="C6" s="168"/>
      <c r="D6" s="169">
        <v>76338</v>
      </c>
      <c r="E6" s="170"/>
      <c r="F6" s="171">
        <v>45482</v>
      </c>
      <c r="G6" s="172"/>
      <c r="H6" s="173"/>
    </row>
    <row r="7" spans="1:8" x14ac:dyDescent="0.2">
      <c r="A7" s="154" t="s">
        <v>562</v>
      </c>
      <c r="B7" s="159"/>
      <c r="C7" s="160"/>
      <c r="D7" s="161">
        <v>103283</v>
      </c>
      <c r="E7" s="162"/>
      <c r="F7" s="163">
        <v>85173</v>
      </c>
      <c r="G7" s="164"/>
      <c r="H7" s="165"/>
    </row>
    <row r="8" spans="1:8" x14ac:dyDescent="0.2">
      <c r="A8" s="166"/>
      <c r="B8" s="167"/>
      <c r="C8" s="168"/>
      <c r="D8" s="169">
        <v>61840</v>
      </c>
      <c r="E8" s="170"/>
      <c r="F8" s="171">
        <v>43913</v>
      </c>
      <c r="G8" s="172"/>
      <c r="H8" s="173"/>
    </row>
    <row r="9" spans="1:8" x14ac:dyDescent="0.2">
      <c r="A9" s="154" t="s">
        <v>563</v>
      </c>
      <c r="B9" s="159"/>
      <c r="C9" s="160"/>
      <c r="D9" s="161">
        <v>61558</v>
      </c>
      <c r="E9" s="162"/>
      <c r="F9" s="163">
        <v>94081</v>
      </c>
      <c r="G9" s="164"/>
      <c r="H9" s="165"/>
    </row>
    <row r="10" spans="1:8" x14ac:dyDescent="0.2">
      <c r="A10" s="166"/>
      <c r="B10" s="167"/>
      <c r="C10" s="168"/>
      <c r="D10" s="169">
        <v>42777</v>
      </c>
      <c r="E10" s="170"/>
      <c r="F10" s="171">
        <v>48949</v>
      </c>
      <c r="G10" s="172"/>
      <c r="H10" s="173"/>
    </row>
    <row r="11" spans="1:8" x14ac:dyDescent="0.2">
      <c r="A11" s="154" t="s">
        <v>564</v>
      </c>
      <c r="B11" s="159"/>
      <c r="C11" s="160"/>
      <c r="D11" s="161">
        <v>76581</v>
      </c>
      <c r="E11" s="162"/>
      <c r="F11" s="163">
        <v>92632</v>
      </c>
      <c r="G11" s="164"/>
      <c r="H11" s="165"/>
    </row>
    <row r="12" spans="1:8" x14ac:dyDescent="0.2">
      <c r="A12" s="166"/>
      <c r="B12" s="167"/>
      <c r="C12" s="174"/>
      <c r="D12" s="169">
        <v>42464</v>
      </c>
      <c r="E12" s="170"/>
      <c r="F12" s="171">
        <v>47978</v>
      </c>
      <c r="G12" s="172"/>
      <c r="H12" s="173"/>
    </row>
    <row r="13" spans="1:8" x14ac:dyDescent="0.2">
      <c r="A13" s="154"/>
      <c r="B13" s="159"/>
      <c r="C13" s="175"/>
      <c r="D13" s="176">
        <v>96393</v>
      </c>
      <c r="E13" s="177"/>
      <c r="F13" s="178">
        <v>88827</v>
      </c>
      <c r="G13" s="179"/>
      <c r="H13" s="165"/>
    </row>
    <row r="14" spans="1:8" x14ac:dyDescent="0.2">
      <c r="A14" s="166"/>
      <c r="B14" s="167"/>
      <c r="C14" s="168"/>
      <c r="D14" s="169">
        <v>59205</v>
      </c>
      <c r="E14" s="170"/>
      <c r="F14" s="171">
        <v>45889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6.2</v>
      </c>
      <c r="C19" s="180">
        <f>ROUND(VALUE(SUBSTITUTE(実質収支比率等に係る経年分析!G$48,"▲","-")),2)</f>
        <v>5.47</v>
      </c>
      <c r="D19" s="180">
        <f>ROUND(VALUE(SUBSTITUTE(実質収支比率等に係る経年分析!H$48,"▲","-")),2)</f>
        <v>6.07</v>
      </c>
      <c r="E19" s="180">
        <f>ROUND(VALUE(SUBSTITUTE(実質収支比率等に係る経年分析!I$48,"▲","-")),2)</f>
        <v>5.83</v>
      </c>
      <c r="F19" s="180">
        <f>ROUND(VALUE(SUBSTITUTE(実質収支比率等に係る経年分析!J$48,"▲","-")),2)</f>
        <v>5.92</v>
      </c>
    </row>
    <row r="20" spans="1:11" x14ac:dyDescent="0.2">
      <c r="A20" s="180" t="s">
        <v>55</v>
      </c>
      <c r="B20" s="180">
        <f>ROUND(VALUE(SUBSTITUTE(実質収支比率等に係る経年分析!F$47,"▲","-")),2)</f>
        <v>23.9</v>
      </c>
      <c r="C20" s="180">
        <f>ROUND(VALUE(SUBSTITUTE(実質収支比率等に係る経年分析!G$47,"▲","-")),2)</f>
        <v>24.54</v>
      </c>
      <c r="D20" s="180">
        <f>ROUND(VALUE(SUBSTITUTE(実質収支比率等に係る経年分析!H$47,"▲","-")),2)</f>
        <v>24.9</v>
      </c>
      <c r="E20" s="180">
        <f>ROUND(VALUE(SUBSTITUTE(実質収支比率等に係る経年分析!I$47,"▲","-")),2)</f>
        <v>25.2</v>
      </c>
      <c r="F20" s="180">
        <f>ROUND(VALUE(SUBSTITUTE(実質収支比率等に係る経年分析!J$47,"▲","-")),2)</f>
        <v>22.17</v>
      </c>
    </row>
    <row r="21" spans="1:11" x14ac:dyDescent="0.2">
      <c r="A21" s="180" t="s">
        <v>56</v>
      </c>
      <c r="B21" s="180">
        <f>IF(ISNUMBER(VALUE(SUBSTITUTE(実質収支比率等に係る経年分析!F$49,"▲","-"))),ROUND(VALUE(SUBSTITUTE(実質収支比率等に係る経年分析!F$49,"▲","-")),2),NA())</f>
        <v>9.58</v>
      </c>
      <c r="C21" s="180">
        <f>IF(ISNUMBER(VALUE(SUBSTITUTE(実質収支比率等に係る経年分析!G$49,"▲","-"))),ROUND(VALUE(SUBSTITUTE(実質収支比率等に係る経年分析!G$49,"▲","-")),2),NA())</f>
        <v>2.88</v>
      </c>
      <c r="D21" s="180">
        <f>IF(ISNUMBER(VALUE(SUBSTITUTE(実質収支比率等に係る経年分析!H$49,"▲","-"))),ROUND(VALUE(SUBSTITUTE(実質収支比率等に係る経年分析!H$49,"▲","-")),2),NA())</f>
        <v>3.74</v>
      </c>
      <c r="E21" s="180">
        <f>IF(ISNUMBER(VALUE(SUBSTITUTE(実質収支比率等に係る経年分析!I$49,"▲","-"))),ROUND(VALUE(SUBSTITUTE(実質収支比率等に係る経年分析!I$49,"▲","-")),2),NA())</f>
        <v>1.0900000000000001</v>
      </c>
      <c r="F21" s="180">
        <f>IF(ISNUMBER(VALUE(SUBSTITUTE(実質収支比率等に係る経年分析!J$49,"▲","-"))),ROUND(VALUE(SUBSTITUTE(実質収支比率等に係る経年分析!J$49,"▲","-")),2),NA())</f>
        <v>-1.22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居宅介護支援事業特別会計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新エネルギー事業特別会計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5.92</v>
      </c>
    </row>
    <row r="36" spans="1:16" x14ac:dyDescent="0.2">
      <c r="A36" s="181" t="str">
        <f>IF(連結実質赤字比率に係る赤字・黒字の構成分析!C$34="",NA(),連結実質赤字比率に係る赤字・黒字の構成分析!C$34)</f>
        <v>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9.8800000000000008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4642</v>
      </c>
      <c r="E42" s="182"/>
      <c r="F42" s="182"/>
      <c r="G42" s="182">
        <f>'実質公債費比率（分子）の構造'!L$52</f>
        <v>4662</v>
      </c>
      <c r="H42" s="182"/>
      <c r="I42" s="182"/>
      <c r="J42" s="182">
        <f>'実質公債費比率（分子）の構造'!M$52</f>
        <v>4580</v>
      </c>
      <c r="K42" s="182"/>
      <c r="L42" s="182"/>
      <c r="M42" s="182">
        <f>'実質公債費比率（分子）の構造'!N$52</f>
        <v>4677</v>
      </c>
      <c r="N42" s="182"/>
      <c r="O42" s="182"/>
      <c r="P42" s="182">
        <f>'実質公債費比率（分子）の構造'!O$52</f>
        <v>4715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v>
      </c>
      <c r="C44" s="182"/>
      <c r="D44" s="182"/>
      <c r="E44" s="182">
        <f>'実質公債費比率（分子）の構造'!L$50</f>
        <v>1</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2">
      <c r="A45" s="182" t="s">
        <v>66</v>
      </c>
      <c r="B45" s="182">
        <f>'実質公債費比率（分子）の構造'!K$49</f>
        <v>174</v>
      </c>
      <c r="C45" s="182"/>
      <c r="D45" s="182"/>
      <c r="E45" s="182">
        <f>'実質公債費比率（分子）の構造'!L$49</f>
        <v>143</v>
      </c>
      <c r="F45" s="182"/>
      <c r="G45" s="182"/>
      <c r="H45" s="182">
        <f>'実質公債費比率（分子）の構造'!M$49</f>
        <v>51</v>
      </c>
      <c r="I45" s="182"/>
      <c r="J45" s="182"/>
      <c r="K45" s="182">
        <f>'実質公債費比率（分子）の構造'!N$49</f>
        <v>40</v>
      </c>
      <c r="L45" s="182"/>
      <c r="M45" s="182"/>
      <c r="N45" s="182">
        <f>'実質公債費比率（分子）の構造'!O$49</f>
        <v>17</v>
      </c>
      <c r="O45" s="182"/>
      <c r="P45" s="182"/>
    </row>
    <row r="46" spans="1:16" x14ac:dyDescent="0.2">
      <c r="A46" s="182" t="s">
        <v>67</v>
      </c>
      <c r="B46" s="182">
        <f>'実質公債費比率（分子）の構造'!K$48</f>
        <v>2359</v>
      </c>
      <c r="C46" s="182"/>
      <c r="D46" s="182"/>
      <c r="E46" s="182">
        <f>'実質公債費比率（分子）の構造'!L$48</f>
        <v>2645</v>
      </c>
      <c r="F46" s="182"/>
      <c r="G46" s="182"/>
      <c r="H46" s="182">
        <f>'実質公債費比率（分子）の構造'!M$48</f>
        <v>2728</v>
      </c>
      <c r="I46" s="182"/>
      <c r="J46" s="182"/>
      <c r="K46" s="182">
        <f>'実質公債費比率（分子）の構造'!N$48</f>
        <v>2758</v>
      </c>
      <c r="L46" s="182"/>
      <c r="M46" s="182"/>
      <c r="N46" s="182">
        <f>'実質公債費比率（分子）の構造'!O$48</f>
        <v>2833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3057</v>
      </c>
      <c r="C49" s="182"/>
      <c r="D49" s="182"/>
      <c r="E49" s="182">
        <f>'実質公債費比率（分子）の構造'!L$45</f>
        <v>2917</v>
      </c>
      <c r="F49" s="182"/>
      <c r="G49" s="182"/>
      <c r="H49" s="182">
        <f>'実質公債費比率（分子）の構造'!M$45</f>
        <v>2671</v>
      </c>
      <c r="I49" s="182"/>
      <c r="J49" s="182"/>
      <c r="K49" s="182">
        <f>'実質公債費比率（分子）の構造'!N$45</f>
        <v>2640</v>
      </c>
      <c r="L49" s="182"/>
      <c r="M49" s="182"/>
      <c r="N49" s="182">
        <f>'実質公債費比率（分子）の構造'!O$45</f>
        <v>2629</v>
      </c>
      <c r="O49" s="182"/>
      <c r="P49" s="182"/>
    </row>
    <row r="50" spans="1:16" x14ac:dyDescent="0.2">
      <c r="A50" s="182" t="s">
        <v>71</v>
      </c>
      <c r="B50" s="182" t="e">
        <f>NA()</f>
        <v>#N/A</v>
      </c>
      <c r="C50" s="182">
        <f>IF(ISNUMBER('実質公債費比率（分子）の構造'!K$53),'実質公債費比率（分子）の構造'!K$53,NA())</f>
        <v>950</v>
      </c>
      <c r="D50" s="182" t="e">
        <f>NA()</f>
        <v>#N/A</v>
      </c>
      <c r="E50" s="182" t="e">
        <f>NA()</f>
        <v>#N/A</v>
      </c>
      <c r="F50" s="182">
        <f>IF(ISNUMBER('実質公債費比率（分子）の構造'!L$53),'実質公債費比率（分子）の構造'!L$53,NA())</f>
        <v>1044</v>
      </c>
      <c r="G50" s="182" t="e">
        <f>NA()</f>
        <v>#N/A</v>
      </c>
      <c r="H50" s="182" t="e">
        <f>NA()</f>
        <v>#N/A</v>
      </c>
      <c r="I50" s="182">
        <f>IF(ISNUMBER('実質公債費比率（分子）の構造'!M$53),'実質公債費比率（分子）の構造'!M$53,NA())</f>
        <v>872</v>
      </c>
      <c r="J50" s="182" t="e">
        <f>NA()</f>
        <v>#N/A</v>
      </c>
      <c r="K50" s="182" t="e">
        <f>NA()</f>
        <v>#N/A</v>
      </c>
      <c r="L50" s="182">
        <f>IF(ISNUMBER('実質公債費比率（分子）の構造'!N$53),'実質公債費比率（分子）の構造'!N$53,NA())</f>
        <v>762</v>
      </c>
      <c r="M50" s="182" t="e">
        <f>NA()</f>
        <v>#N/A</v>
      </c>
      <c r="N50" s="182" t="e">
        <f>NA()</f>
        <v>#N/A</v>
      </c>
      <c r="O50" s="182">
        <f>IF(ISNUMBER('実質公債費比率（分子）の構造'!O$53),'実質公債費比率（分子）の構造'!O$53,NA())</f>
        <v>765</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47329</v>
      </c>
      <c r="E56" s="181"/>
      <c r="F56" s="181"/>
      <c r="G56" s="181">
        <f>'将来負担比率（分子）の構造'!J$52</f>
        <v>47410</v>
      </c>
      <c r="H56" s="181"/>
      <c r="I56" s="181"/>
      <c r="J56" s="181">
        <f>'将来負担比率（分子）の構造'!K$52</f>
        <v>46384</v>
      </c>
      <c r="K56" s="181"/>
      <c r="L56" s="181"/>
      <c r="M56" s="181">
        <f>'将来負担比率（分子）の構造'!L$52</f>
        <v>44266</v>
      </c>
      <c r="N56" s="181"/>
      <c r="O56" s="181"/>
      <c r="P56" s="181">
        <f>'将来負担比率（分子）の構造'!M$52</f>
        <v>42626</v>
      </c>
    </row>
    <row r="57" spans="1:16" x14ac:dyDescent="0.2">
      <c r="A57" s="181" t="s">
        <v>42</v>
      </c>
      <c r="B57" s="181"/>
      <c r="C57" s="181"/>
      <c r="D57" s="181">
        <f>'将来負担比率（分子）の構造'!I$51</f>
        <v>1168</v>
      </c>
      <c r="E57" s="181"/>
      <c r="F57" s="181"/>
      <c r="G57" s="181">
        <f>'将来負担比率（分子）の構造'!J$51</f>
        <v>1624</v>
      </c>
      <c r="H57" s="181"/>
      <c r="I57" s="181"/>
      <c r="J57" s="181">
        <f>'将来負担比率（分子）の構造'!K$51</f>
        <v>1573</v>
      </c>
      <c r="K57" s="181"/>
      <c r="L57" s="181"/>
      <c r="M57" s="181">
        <f>'将来負担比率（分子）の構造'!L$51</f>
        <v>1438</v>
      </c>
      <c r="N57" s="181"/>
      <c r="O57" s="181"/>
      <c r="P57" s="181">
        <f>'将来負担比率（分子）の構造'!M$51</f>
        <v>1310</v>
      </c>
    </row>
    <row r="58" spans="1:16" x14ac:dyDescent="0.2">
      <c r="A58" s="181" t="s">
        <v>41</v>
      </c>
      <c r="B58" s="181"/>
      <c r="C58" s="181"/>
      <c r="D58" s="181">
        <f>'将来負担比率（分子）の構造'!I$50</f>
        <v>12417</v>
      </c>
      <c r="E58" s="181"/>
      <c r="F58" s="181"/>
      <c r="G58" s="181">
        <f>'将来負担比率（分子）の構造'!J$50</f>
        <v>13098</v>
      </c>
      <c r="H58" s="181"/>
      <c r="I58" s="181"/>
      <c r="J58" s="181">
        <f>'将来負担比率（分子）の構造'!K$50</f>
        <v>13878</v>
      </c>
      <c r="K58" s="181"/>
      <c r="L58" s="181"/>
      <c r="M58" s="181">
        <f>'将来負担比率（分子）の構造'!L$50</f>
        <v>14368</v>
      </c>
      <c r="N58" s="181"/>
      <c r="O58" s="181"/>
      <c r="P58" s="181">
        <f>'将来負担比率（分子）の構造'!M$50</f>
        <v>14067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3990</v>
      </c>
      <c r="C62" s="181"/>
      <c r="D62" s="181"/>
      <c r="E62" s="181">
        <f>'将来負担比率（分子）の構造'!J$45</f>
        <v>4018</v>
      </c>
      <c r="F62" s="181"/>
      <c r="G62" s="181"/>
      <c r="H62" s="181">
        <f>'将来負担比率（分子）の構造'!K$45</f>
        <v>3819</v>
      </c>
      <c r="I62" s="181"/>
      <c r="J62" s="181"/>
      <c r="K62" s="181">
        <f>'将来負担比率（分子）の構造'!L$45</f>
        <v>3762</v>
      </c>
      <c r="L62" s="181"/>
      <c r="M62" s="181"/>
      <c r="N62" s="181">
        <f>'将来負担比率（分子）の構造'!M$45</f>
        <v>3768</v>
      </c>
      <c r="O62" s="181"/>
      <c r="P62" s="181"/>
    </row>
    <row r="63" spans="1:16" x14ac:dyDescent="0.2">
      <c r="A63" s="181" t="s">
        <v>34</v>
      </c>
      <c r="B63" s="181">
        <f>'将来負担比率（分子）の構造'!I$44</f>
        <v>556</v>
      </c>
      <c r="C63" s="181"/>
      <c r="D63" s="181"/>
      <c r="E63" s="181">
        <f>'将来負担比率（分子）の構造'!J$44</f>
        <v>738</v>
      </c>
      <c r="F63" s="181"/>
      <c r="G63" s="181"/>
      <c r="H63" s="181">
        <f>'将来負担比率（分子）の構造'!K$44</f>
        <v>870</v>
      </c>
      <c r="I63" s="181"/>
      <c r="J63" s="181"/>
      <c r="K63" s="181">
        <f>'将来負担比率（分子）の構造'!L$44</f>
        <v>857</v>
      </c>
      <c r="L63" s="181"/>
      <c r="M63" s="181"/>
      <c r="N63" s="181">
        <f>'将来負担比率（分子）の構造'!M$44</f>
        <v>782</v>
      </c>
      <c r="O63" s="181"/>
      <c r="P63" s="181"/>
    </row>
    <row r="64" spans="1:16" x14ac:dyDescent="0.2">
      <c r="A64" s="181" t="s">
        <v>33</v>
      </c>
      <c r="B64" s="181">
        <f>'将来負担比率（分子）の構造'!I$43</f>
        <v>33478</v>
      </c>
      <c r="C64" s="181"/>
      <c r="D64" s="181"/>
      <c r="E64" s="181">
        <f>'将来負担比率（分子）の構造'!J$43</f>
        <v>33152</v>
      </c>
      <c r="F64" s="181"/>
      <c r="G64" s="181"/>
      <c r="H64" s="181">
        <f>'将来負担比率（分子）の構造'!K$43</f>
        <v>32589</v>
      </c>
      <c r="I64" s="181"/>
      <c r="J64" s="181"/>
      <c r="K64" s="181">
        <f>'将来負担比率（分子）の構造'!L$43</f>
        <v>31790</v>
      </c>
      <c r="L64" s="181"/>
      <c r="M64" s="181"/>
      <c r="N64" s="181">
        <f>'将来負担比率（分子）の構造'!M$43</f>
        <v>30049</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23002</v>
      </c>
      <c r="C66" s="181"/>
      <c r="D66" s="181"/>
      <c r="E66" s="181">
        <f>'将来負担比率（分子）の構造'!J$41</f>
        <v>23589</v>
      </c>
      <c r="F66" s="181"/>
      <c r="G66" s="181"/>
      <c r="H66" s="181">
        <f>'将来負担比率（分子）の構造'!K$41</f>
        <v>23333</v>
      </c>
      <c r="I66" s="181"/>
      <c r="J66" s="181"/>
      <c r="K66" s="181">
        <f>'将来負担比率（分子）の構造'!L$41</f>
        <v>22337</v>
      </c>
      <c r="L66" s="181"/>
      <c r="M66" s="181"/>
      <c r="N66" s="181">
        <f>'将来負担比率（分子）の構造'!M$41</f>
        <v>21710</v>
      </c>
      <c r="O66" s="181"/>
      <c r="P66" s="181"/>
    </row>
    <row r="67" spans="1:16" x14ac:dyDescent="0.2">
      <c r="A67" s="181" t="s">
        <v>75</v>
      </c>
      <c r="B67" s="181" t="e">
        <f>NA()</f>
        <v>#N/A</v>
      </c>
      <c r="C67" s="181">
        <f>IF(ISNUMBER('将来負担比率（分子）の構造'!I$53), IF('将来負担比率（分子）の構造'!I$53 &lt; 0, 0, '将来負担比率（分子）の構造'!I$53), NA())</f>
        <v>113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4780</v>
      </c>
      <c r="C72" s="185">
        <f>基金残高に係る経年分析!G55</f>
        <v>4792</v>
      </c>
      <c r="D72" s="185">
        <f>基金残高に係る経年分析!H55</f>
        <v>4288</v>
      </c>
    </row>
    <row r="73" spans="1:16" x14ac:dyDescent="0.2">
      <c r="A73" s="184" t="s">
        <v>78</v>
      </c>
      <c r="B73" s="185">
        <f>基金残高に係る経年分析!F56</f>
        <v>1159</v>
      </c>
      <c r="C73" s="185">
        <f>基金残高に係る経年分析!G56</f>
        <v>1158</v>
      </c>
      <c r="D73" s="185">
        <f>基金残高に係る経年分析!H56</f>
        <v>1160</v>
      </c>
    </row>
    <row r="74" spans="1:16" x14ac:dyDescent="0.2">
      <c r="A74" s="184" t="s">
        <v>79</v>
      </c>
      <c r="B74" s="185">
        <f>基金残高に係る経年分析!F57</f>
        <v>10175</v>
      </c>
      <c r="C74" s="185">
        <f>基金残高に係る経年分析!G57</f>
        <v>10646</v>
      </c>
      <c r="D74" s="185">
        <f>基金残高に係る経年分析!H57</f>
        <v>10348</v>
      </c>
    </row>
  </sheetData>
  <sheetProtection algorithmName="SHA-512" hashValue="eXeQCsEetSSQp5U3Y5tyc28pmlNp7jzaMnYGhiyJso9GTkIEJdwiGWIknVtEPoT3/zXUPKbcdGTAgmJfEwTQhg==" saltValue="+H8R+Ah3/XkgRUFXVcW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70" zoomScaleNormal="70" zoomScaleSheetLayoutView="7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6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6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7502598</v>
      </c>
      <c r="S5" s="736"/>
      <c r="T5" s="736"/>
      <c r="U5" s="736"/>
      <c r="V5" s="736"/>
      <c r="W5" s="736"/>
      <c r="X5" s="736"/>
      <c r="Y5" s="779"/>
      <c r="Z5" s="797">
        <v>20.399999999999999</v>
      </c>
      <c r="AA5" s="797"/>
      <c r="AB5" s="797"/>
      <c r="AC5" s="797"/>
      <c r="AD5" s="798">
        <v>7502598</v>
      </c>
      <c r="AE5" s="798"/>
      <c r="AF5" s="798"/>
      <c r="AG5" s="798"/>
      <c r="AH5" s="798"/>
      <c r="AI5" s="798"/>
      <c r="AJ5" s="798"/>
      <c r="AK5" s="798"/>
      <c r="AL5" s="780">
        <v>40.200000000000003</v>
      </c>
      <c r="AM5" s="751"/>
      <c r="AN5" s="751"/>
      <c r="AO5" s="781"/>
      <c r="AP5" s="746" t="s">
        <v>226</v>
      </c>
      <c r="AQ5" s="747"/>
      <c r="AR5" s="747"/>
      <c r="AS5" s="747"/>
      <c r="AT5" s="747"/>
      <c r="AU5" s="747"/>
      <c r="AV5" s="747"/>
      <c r="AW5" s="747"/>
      <c r="AX5" s="747"/>
      <c r="AY5" s="747"/>
      <c r="AZ5" s="747"/>
      <c r="BA5" s="747"/>
      <c r="BB5" s="747"/>
      <c r="BC5" s="747"/>
      <c r="BD5" s="747"/>
      <c r="BE5" s="747"/>
      <c r="BF5" s="748"/>
      <c r="BG5" s="680">
        <v>7452095</v>
      </c>
      <c r="BH5" s="681"/>
      <c r="BI5" s="681"/>
      <c r="BJ5" s="681"/>
      <c r="BK5" s="681"/>
      <c r="BL5" s="681"/>
      <c r="BM5" s="681"/>
      <c r="BN5" s="682"/>
      <c r="BO5" s="713">
        <v>99.3</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2">
      <c r="B6" s="677" t="s">
        <v>231</v>
      </c>
      <c r="C6" s="678"/>
      <c r="D6" s="678"/>
      <c r="E6" s="678"/>
      <c r="F6" s="678"/>
      <c r="G6" s="678"/>
      <c r="H6" s="678"/>
      <c r="I6" s="678"/>
      <c r="J6" s="678"/>
      <c r="K6" s="678"/>
      <c r="L6" s="678"/>
      <c r="M6" s="678"/>
      <c r="N6" s="678"/>
      <c r="O6" s="678"/>
      <c r="P6" s="678"/>
      <c r="Q6" s="679"/>
      <c r="R6" s="680">
        <v>295671</v>
      </c>
      <c r="S6" s="681"/>
      <c r="T6" s="681"/>
      <c r="U6" s="681"/>
      <c r="V6" s="681"/>
      <c r="W6" s="681"/>
      <c r="X6" s="681"/>
      <c r="Y6" s="682"/>
      <c r="Z6" s="713">
        <v>0.8</v>
      </c>
      <c r="AA6" s="713"/>
      <c r="AB6" s="713"/>
      <c r="AC6" s="713"/>
      <c r="AD6" s="714">
        <v>295671</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7452095</v>
      </c>
      <c r="BH6" s="681"/>
      <c r="BI6" s="681"/>
      <c r="BJ6" s="681"/>
      <c r="BK6" s="681"/>
      <c r="BL6" s="681"/>
      <c r="BM6" s="681"/>
      <c r="BN6" s="682"/>
      <c r="BO6" s="713">
        <v>99.3</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169288</v>
      </c>
      <c r="CS6" s="681"/>
      <c r="CT6" s="681"/>
      <c r="CU6" s="681"/>
      <c r="CV6" s="681"/>
      <c r="CW6" s="681"/>
      <c r="CX6" s="681"/>
      <c r="CY6" s="682"/>
      <c r="CZ6" s="780">
        <v>0.5</v>
      </c>
      <c r="DA6" s="751"/>
      <c r="DB6" s="751"/>
      <c r="DC6" s="783"/>
      <c r="DD6" s="686" t="s">
        <v>233</v>
      </c>
      <c r="DE6" s="681"/>
      <c r="DF6" s="681"/>
      <c r="DG6" s="681"/>
      <c r="DH6" s="681"/>
      <c r="DI6" s="681"/>
      <c r="DJ6" s="681"/>
      <c r="DK6" s="681"/>
      <c r="DL6" s="681"/>
      <c r="DM6" s="681"/>
      <c r="DN6" s="681"/>
      <c r="DO6" s="681"/>
      <c r="DP6" s="682"/>
      <c r="DQ6" s="686">
        <v>169266</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4716</v>
      </c>
      <c r="S7" s="681"/>
      <c r="T7" s="681"/>
      <c r="U7" s="681"/>
      <c r="V7" s="681"/>
      <c r="W7" s="681"/>
      <c r="X7" s="681"/>
      <c r="Y7" s="682"/>
      <c r="Z7" s="713">
        <v>0</v>
      </c>
      <c r="AA7" s="713"/>
      <c r="AB7" s="713"/>
      <c r="AC7" s="713"/>
      <c r="AD7" s="714">
        <v>4716</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2507465</v>
      </c>
      <c r="BH7" s="681"/>
      <c r="BI7" s="681"/>
      <c r="BJ7" s="681"/>
      <c r="BK7" s="681"/>
      <c r="BL7" s="681"/>
      <c r="BM7" s="681"/>
      <c r="BN7" s="682"/>
      <c r="BO7" s="713">
        <v>33.4</v>
      </c>
      <c r="BP7" s="713"/>
      <c r="BQ7" s="713"/>
      <c r="BR7" s="713"/>
      <c r="BS7" s="714" t="s">
        <v>233</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9826945</v>
      </c>
      <c r="CS7" s="681"/>
      <c r="CT7" s="681"/>
      <c r="CU7" s="681"/>
      <c r="CV7" s="681"/>
      <c r="CW7" s="681"/>
      <c r="CX7" s="681"/>
      <c r="CY7" s="682"/>
      <c r="CZ7" s="713">
        <v>28</v>
      </c>
      <c r="DA7" s="713"/>
      <c r="DB7" s="713"/>
      <c r="DC7" s="713"/>
      <c r="DD7" s="686">
        <v>222518</v>
      </c>
      <c r="DE7" s="681"/>
      <c r="DF7" s="681"/>
      <c r="DG7" s="681"/>
      <c r="DH7" s="681"/>
      <c r="DI7" s="681"/>
      <c r="DJ7" s="681"/>
      <c r="DK7" s="681"/>
      <c r="DL7" s="681"/>
      <c r="DM7" s="681"/>
      <c r="DN7" s="681"/>
      <c r="DO7" s="681"/>
      <c r="DP7" s="682"/>
      <c r="DQ7" s="686">
        <v>3884682</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18002</v>
      </c>
      <c r="S8" s="681"/>
      <c r="T8" s="681"/>
      <c r="U8" s="681"/>
      <c r="V8" s="681"/>
      <c r="W8" s="681"/>
      <c r="X8" s="681"/>
      <c r="Y8" s="682"/>
      <c r="Z8" s="713">
        <v>0</v>
      </c>
      <c r="AA8" s="713"/>
      <c r="AB8" s="713"/>
      <c r="AC8" s="713"/>
      <c r="AD8" s="714">
        <v>18002</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120630</v>
      </c>
      <c r="BH8" s="681"/>
      <c r="BI8" s="681"/>
      <c r="BJ8" s="681"/>
      <c r="BK8" s="681"/>
      <c r="BL8" s="681"/>
      <c r="BM8" s="681"/>
      <c r="BN8" s="682"/>
      <c r="BO8" s="713">
        <v>1.6</v>
      </c>
      <c r="BP8" s="713"/>
      <c r="BQ8" s="713"/>
      <c r="BR8" s="713"/>
      <c r="BS8" s="686" t="s">
        <v>233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6721983</v>
      </c>
      <c r="CS8" s="681"/>
      <c r="CT8" s="681"/>
      <c r="CU8" s="681"/>
      <c r="CV8" s="681"/>
      <c r="CW8" s="681"/>
      <c r="CX8" s="681"/>
      <c r="CY8" s="682"/>
      <c r="CZ8" s="713">
        <v>19.100000000000001</v>
      </c>
      <c r="DA8" s="713"/>
      <c r="DB8" s="713"/>
      <c r="DC8" s="713"/>
      <c r="DD8" s="686">
        <v>291690</v>
      </c>
      <c r="DE8" s="681"/>
      <c r="DF8" s="681"/>
      <c r="DG8" s="681"/>
      <c r="DH8" s="681"/>
      <c r="DI8" s="681"/>
      <c r="DJ8" s="681"/>
      <c r="DK8" s="681"/>
      <c r="DL8" s="681"/>
      <c r="DM8" s="681"/>
      <c r="DN8" s="681"/>
      <c r="DO8" s="681"/>
      <c r="DP8" s="682"/>
      <c r="DQ8" s="686">
        <v>4019380</v>
      </c>
      <c r="DR8" s="681"/>
      <c r="DS8" s="681"/>
      <c r="DT8" s="681"/>
      <c r="DU8" s="681"/>
      <c r="DV8" s="681"/>
      <c r="DW8" s="681"/>
      <c r="DX8" s="681"/>
      <c r="DY8" s="681"/>
      <c r="DZ8" s="681"/>
      <c r="EA8" s="681"/>
      <c r="EB8" s="681"/>
      <c r="EC8" s="727"/>
    </row>
    <row r="9" spans="2:143" ht="11.25" customHeight="1" x14ac:dyDescent="0.2">
      <c r="B9" s="677" t="s">
        <v>241</v>
      </c>
      <c r="C9" s="678"/>
      <c r="D9" s="678"/>
      <c r="E9" s="678"/>
      <c r="F9" s="678"/>
      <c r="G9" s="678"/>
      <c r="H9" s="678"/>
      <c r="I9" s="678"/>
      <c r="J9" s="678"/>
      <c r="K9" s="678"/>
      <c r="L9" s="678"/>
      <c r="M9" s="678"/>
      <c r="N9" s="678"/>
      <c r="O9" s="678"/>
      <c r="P9" s="678"/>
      <c r="Q9" s="679"/>
      <c r="R9" s="680">
        <v>24486</v>
      </c>
      <c r="S9" s="681"/>
      <c r="T9" s="681"/>
      <c r="U9" s="681"/>
      <c r="V9" s="681"/>
      <c r="W9" s="681"/>
      <c r="X9" s="681"/>
      <c r="Y9" s="682"/>
      <c r="Z9" s="713">
        <v>0.1</v>
      </c>
      <c r="AA9" s="713"/>
      <c r="AB9" s="713"/>
      <c r="AC9" s="713"/>
      <c r="AD9" s="714">
        <v>24486</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1991972</v>
      </c>
      <c r="BH9" s="681"/>
      <c r="BI9" s="681"/>
      <c r="BJ9" s="681"/>
      <c r="BK9" s="681"/>
      <c r="BL9" s="681"/>
      <c r="BM9" s="681"/>
      <c r="BN9" s="682"/>
      <c r="BO9" s="713">
        <v>26.6</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2992022</v>
      </c>
      <c r="CS9" s="681"/>
      <c r="CT9" s="681"/>
      <c r="CU9" s="681"/>
      <c r="CV9" s="681"/>
      <c r="CW9" s="681"/>
      <c r="CX9" s="681"/>
      <c r="CY9" s="682"/>
      <c r="CZ9" s="713">
        <v>8.5</v>
      </c>
      <c r="DA9" s="713"/>
      <c r="DB9" s="713"/>
      <c r="DC9" s="713"/>
      <c r="DD9" s="686">
        <v>64724</v>
      </c>
      <c r="DE9" s="681"/>
      <c r="DF9" s="681"/>
      <c r="DG9" s="681"/>
      <c r="DH9" s="681"/>
      <c r="DI9" s="681"/>
      <c r="DJ9" s="681"/>
      <c r="DK9" s="681"/>
      <c r="DL9" s="681"/>
      <c r="DM9" s="681"/>
      <c r="DN9" s="681"/>
      <c r="DO9" s="681"/>
      <c r="DP9" s="682"/>
      <c r="DQ9" s="686">
        <v>2784913</v>
      </c>
      <c r="DR9" s="681"/>
      <c r="DS9" s="681"/>
      <c r="DT9" s="681"/>
      <c r="DU9" s="681"/>
      <c r="DV9" s="681"/>
      <c r="DW9" s="681"/>
      <c r="DX9" s="681"/>
      <c r="DY9" s="681"/>
      <c r="DZ9" s="681"/>
      <c r="EA9" s="681"/>
      <c r="EB9" s="681"/>
      <c r="EC9" s="727"/>
    </row>
    <row r="10" spans="2:143" ht="11.25" customHeight="1" x14ac:dyDescent="0.2">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227</v>
      </c>
      <c r="AA10" s="713"/>
      <c r="AB10" s="713"/>
      <c r="AC10" s="713"/>
      <c r="AD10" s="714" t="s">
        <v>233</v>
      </c>
      <c r="AE10" s="714"/>
      <c r="AF10" s="714"/>
      <c r="AG10" s="714"/>
      <c r="AH10" s="714"/>
      <c r="AI10" s="714"/>
      <c r="AJ10" s="714"/>
      <c r="AK10" s="714"/>
      <c r="AL10" s="683" t="s">
        <v>227</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167026</v>
      </c>
      <c r="BH10" s="681"/>
      <c r="BI10" s="681"/>
      <c r="BJ10" s="681"/>
      <c r="BK10" s="681"/>
      <c r="BL10" s="681"/>
      <c r="BM10" s="681"/>
      <c r="BN10" s="682"/>
      <c r="BO10" s="713">
        <v>2.2000000000000002</v>
      </c>
      <c r="BP10" s="713"/>
      <c r="BQ10" s="713"/>
      <c r="BR10" s="713"/>
      <c r="BS10" s="686" t="s">
        <v>233</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34526</v>
      </c>
      <c r="CS10" s="681"/>
      <c r="CT10" s="681"/>
      <c r="CU10" s="681"/>
      <c r="CV10" s="681"/>
      <c r="CW10" s="681"/>
      <c r="CX10" s="681"/>
      <c r="CY10" s="682"/>
      <c r="CZ10" s="713">
        <v>0.1</v>
      </c>
      <c r="DA10" s="713"/>
      <c r="DB10" s="713"/>
      <c r="DC10" s="713"/>
      <c r="DD10" s="686">
        <v>12098</v>
      </c>
      <c r="DE10" s="681"/>
      <c r="DF10" s="681"/>
      <c r="DG10" s="681"/>
      <c r="DH10" s="681"/>
      <c r="DI10" s="681"/>
      <c r="DJ10" s="681"/>
      <c r="DK10" s="681"/>
      <c r="DL10" s="681"/>
      <c r="DM10" s="681"/>
      <c r="DN10" s="681"/>
      <c r="DO10" s="681"/>
      <c r="DP10" s="682"/>
      <c r="DQ10" s="686">
        <v>29162</v>
      </c>
      <c r="DR10" s="681"/>
      <c r="DS10" s="681"/>
      <c r="DT10" s="681"/>
      <c r="DU10" s="681"/>
      <c r="DV10" s="681"/>
      <c r="DW10" s="681"/>
      <c r="DX10" s="681"/>
      <c r="DY10" s="681"/>
      <c r="DZ10" s="681"/>
      <c r="EA10" s="681"/>
      <c r="EB10" s="681"/>
      <c r="EC10" s="727"/>
    </row>
    <row r="11" spans="2:143" ht="11.25" customHeight="1" x14ac:dyDescent="0.2">
      <c r="B11" s="677" t="s">
        <v>247</v>
      </c>
      <c r="C11" s="678"/>
      <c r="D11" s="678"/>
      <c r="E11" s="678"/>
      <c r="F11" s="678"/>
      <c r="G11" s="678"/>
      <c r="H11" s="678"/>
      <c r="I11" s="678"/>
      <c r="J11" s="678"/>
      <c r="K11" s="678"/>
      <c r="L11" s="678"/>
      <c r="M11" s="678"/>
      <c r="N11" s="678"/>
      <c r="O11" s="678"/>
      <c r="P11" s="678"/>
      <c r="Q11" s="679"/>
      <c r="R11" s="680">
        <v>1014925</v>
      </c>
      <c r="S11" s="681"/>
      <c r="T11" s="681"/>
      <c r="U11" s="681"/>
      <c r="V11" s="681"/>
      <c r="W11" s="681"/>
      <c r="X11" s="681"/>
      <c r="Y11" s="682"/>
      <c r="Z11" s="683">
        <v>2.8</v>
      </c>
      <c r="AA11" s="684"/>
      <c r="AB11" s="684"/>
      <c r="AC11" s="685"/>
      <c r="AD11" s="686">
        <v>1014925</v>
      </c>
      <c r="AE11" s="681"/>
      <c r="AF11" s="681"/>
      <c r="AG11" s="681"/>
      <c r="AH11" s="681"/>
      <c r="AI11" s="681"/>
      <c r="AJ11" s="681"/>
      <c r="AK11" s="682"/>
      <c r="AL11" s="683">
        <v>5.4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227837</v>
      </c>
      <c r="BH11" s="681"/>
      <c r="BI11" s="681"/>
      <c r="BJ11" s="681"/>
      <c r="BK11" s="681"/>
      <c r="BL11" s="681"/>
      <c r="BM11" s="681"/>
      <c r="BN11" s="682"/>
      <c r="BO11" s="713">
        <v>3</v>
      </c>
      <c r="BP11" s="713"/>
      <c r="BQ11" s="713"/>
      <c r="BR11" s="713"/>
      <c r="BS11" s="686" t="s">
        <v>233</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3257354</v>
      </c>
      <c r="CS11" s="681"/>
      <c r="CT11" s="681"/>
      <c r="CU11" s="681"/>
      <c r="CV11" s="681"/>
      <c r="CW11" s="681"/>
      <c r="CX11" s="681"/>
      <c r="CY11" s="682"/>
      <c r="CZ11" s="713">
        <v>9.3000000000000007</v>
      </c>
      <c r="DA11" s="713"/>
      <c r="DB11" s="713"/>
      <c r="DC11" s="713"/>
      <c r="DD11" s="686">
        <v>1134864</v>
      </c>
      <c r="DE11" s="681"/>
      <c r="DF11" s="681"/>
      <c r="DG11" s="681"/>
      <c r="DH11" s="681"/>
      <c r="DI11" s="681"/>
      <c r="DJ11" s="681"/>
      <c r="DK11" s="681"/>
      <c r="DL11" s="681"/>
      <c r="DM11" s="681"/>
      <c r="DN11" s="681"/>
      <c r="DO11" s="681"/>
      <c r="DP11" s="682"/>
      <c r="DQ11" s="686">
        <v>1483141</v>
      </c>
      <c r="DR11" s="681"/>
      <c r="DS11" s="681"/>
      <c r="DT11" s="681"/>
      <c r="DU11" s="681"/>
      <c r="DV11" s="681"/>
      <c r="DW11" s="681"/>
      <c r="DX11" s="681"/>
      <c r="DY11" s="681"/>
      <c r="DZ11" s="681"/>
      <c r="EA11" s="681"/>
      <c r="EB11" s="681"/>
      <c r="EC11" s="727"/>
    </row>
    <row r="12" spans="2:143" ht="11.25" customHeight="1" x14ac:dyDescent="0.2">
      <c r="B12" s="677" t="s">
        <v>250</v>
      </c>
      <c r="C12" s="678"/>
      <c r="D12" s="678"/>
      <c r="E12" s="678"/>
      <c r="F12" s="678"/>
      <c r="G12" s="678"/>
      <c r="H12" s="678"/>
      <c r="I12" s="678"/>
      <c r="J12" s="678"/>
      <c r="K12" s="678"/>
      <c r="L12" s="678"/>
      <c r="M12" s="678"/>
      <c r="N12" s="678"/>
      <c r="O12" s="678"/>
      <c r="P12" s="678"/>
      <c r="Q12" s="679"/>
      <c r="R12" s="680">
        <v>48761</v>
      </c>
      <c r="S12" s="681"/>
      <c r="T12" s="681"/>
      <c r="U12" s="681"/>
      <c r="V12" s="681"/>
      <c r="W12" s="681"/>
      <c r="X12" s="681"/>
      <c r="Y12" s="682"/>
      <c r="Z12" s="713">
        <v>0.1</v>
      </c>
      <c r="AA12" s="713"/>
      <c r="AB12" s="713"/>
      <c r="AC12" s="713"/>
      <c r="AD12" s="714">
        <v>48761</v>
      </c>
      <c r="AE12" s="714"/>
      <c r="AF12" s="714"/>
      <c r="AG12" s="714"/>
      <c r="AH12" s="714"/>
      <c r="AI12" s="714"/>
      <c r="AJ12" s="714"/>
      <c r="AK12" s="714"/>
      <c r="AL12" s="683">
        <v>0.3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4497454</v>
      </c>
      <c r="BH12" s="681"/>
      <c r="BI12" s="681"/>
      <c r="BJ12" s="681"/>
      <c r="BK12" s="681"/>
      <c r="BL12" s="681"/>
      <c r="BM12" s="681"/>
      <c r="BN12" s="682"/>
      <c r="BO12" s="713">
        <v>59.9</v>
      </c>
      <c r="BP12" s="713"/>
      <c r="BQ12" s="713"/>
      <c r="BR12" s="713"/>
      <c r="BS12" s="686" t="s">
        <v>227</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885688</v>
      </c>
      <c r="CS12" s="681"/>
      <c r="CT12" s="681"/>
      <c r="CU12" s="681"/>
      <c r="CV12" s="681"/>
      <c r="CW12" s="681"/>
      <c r="CX12" s="681"/>
      <c r="CY12" s="682"/>
      <c r="CZ12" s="713">
        <v>2.5</v>
      </c>
      <c r="DA12" s="713"/>
      <c r="DB12" s="713"/>
      <c r="DC12" s="713"/>
      <c r="DD12" s="686">
        <v>154781</v>
      </c>
      <c r="DE12" s="681"/>
      <c r="DF12" s="681"/>
      <c r="DG12" s="681"/>
      <c r="DH12" s="681"/>
      <c r="DI12" s="681"/>
      <c r="DJ12" s="681"/>
      <c r="DK12" s="681"/>
      <c r="DL12" s="681"/>
      <c r="DM12" s="681"/>
      <c r="DN12" s="681"/>
      <c r="DO12" s="681"/>
      <c r="DP12" s="682"/>
      <c r="DQ12" s="686">
        <v>519832</v>
      </c>
      <c r="DR12" s="681"/>
      <c r="DS12" s="681"/>
      <c r="DT12" s="681"/>
      <c r="DU12" s="681"/>
      <c r="DV12" s="681"/>
      <c r="DW12" s="681"/>
      <c r="DX12" s="681"/>
      <c r="DY12" s="681"/>
      <c r="DZ12" s="681"/>
      <c r="EA12" s="681"/>
      <c r="EB12" s="681"/>
      <c r="EC12" s="727"/>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227</v>
      </c>
      <c r="S13" s="681"/>
      <c r="T13" s="681"/>
      <c r="U13" s="681"/>
      <c r="V13" s="681"/>
      <c r="W13" s="681"/>
      <c r="X13" s="681"/>
      <c r="Y13" s="682"/>
      <c r="Z13" s="713" t="s">
        <v>233</v>
      </c>
      <c r="AA13" s="713"/>
      <c r="AB13" s="713"/>
      <c r="AC13" s="713"/>
      <c r="AD13" s="714" t="s">
        <v>227</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4419223</v>
      </c>
      <c r="BH13" s="681"/>
      <c r="BI13" s="681"/>
      <c r="BJ13" s="681"/>
      <c r="BK13" s="681"/>
      <c r="BL13" s="681"/>
      <c r="BM13" s="681"/>
      <c r="BN13" s="682"/>
      <c r="BO13" s="713">
        <v>58.9</v>
      </c>
      <c r="BP13" s="713"/>
      <c r="BQ13" s="713"/>
      <c r="BR13" s="713"/>
      <c r="BS13" s="686" t="s">
        <v>233</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2821270</v>
      </c>
      <c r="CS13" s="681"/>
      <c r="CT13" s="681"/>
      <c r="CU13" s="681"/>
      <c r="CV13" s="681"/>
      <c r="CW13" s="681"/>
      <c r="CX13" s="681"/>
      <c r="CY13" s="682"/>
      <c r="CZ13" s="713">
        <v>8</v>
      </c>
      <c r="DA13" s="713"/>
      <c r="DB13" s="713"/>
      <c r="DC13" s="713"/>
      <c r="DD13" s="686">
        <v>667200</v>
      </c>
      <c r="DE13" s="681"/>
      <c r="DF13" s="681"/>
      <c r="DG13" s="681"/>
      <c r="DH13" s="681"/>
      <c r="DI13" s="681"/>
      <c r="DJ13" s="681"/>
      <c r="DK13" s="681"/>
      <c r="DL13" s="681"/>
      <c r="DM13" s="681"/>
      <c r="DN13" s="681"/>
      <c r="DO13" s="681"/>
      <c r="DP13" s="682"/>
      <c r="DQ13" s="686">
        <v>1960280</v>
      </c>
      <c r="DR13" s="681"/>
      <c r="DS13" s="681"/>
      <c r="DT13" s="681"/>
      <c r="DU13" s="681"/>
      <c r="DV13" s="681"/>
      <c r="DW13" s="681"/>
      <c r="DX13" s="681"/>
      <c r="DY13" s="681"/>
      <c r="DZ13" s="681"/>
      <c r="EA13" s="681"/>
      <c r="EB13" s="681"/>
      <c r="EC13" s="727"/>
    </row>
    <row r="14" spans="2:143" ht="11.25" customHeight="1" x14ac:dyDescent="0.2">
      <c r="B14" s="677" t="s">
        <v>256</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233</v>
      </c>
      <c r="AA14" s="713"/>
      <c r="AB14" s="713"/>
      <c r="AC14" s="713"/>
      <c r="AD14" s="714" t="s">
        <v>233</v>
      </c>
      <c r="AE14" s="714"/>
      <c r="AF14" s="714"/>
      <c r="AG14" s="714"/>
      <c r="AH14" s="714"/>
      <c r="AI14" s="714"/>
      <c r="AJ14" s="714"/>
      <c r="AK14" s="714"/>
      <c r="AL14" s="683" t="s">
        <v>227</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200861</v>
      </c>
      <c r="BH14" s="681"/>
      <c r="BI14" s="681"/>
      <c r="BJ14" s="681"/>
      <c r="BK14" s="681"/>
      <c r="BL14" s="681"/>
      <c r="BM14" s="681"/>
      <c r="BN14" s="682"/>
      <c r="BO14" s="713">
        <v>2.7</v>
      </c>
      <c r="BP14" s="713"/>
      <c r="BQ14" s="713"/>
      <c r="BR14" s="713"/>
      <c r="BS14" s="686" t="s">
        <v>233</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1191799</v>
      </c>
      <c r="CS14" s="681"/>
      <c r="CT14" s="681"/>
      <c r="CU14" s="681"/>
      <c r="CV14" s="681"/>
      <c r="CW14" s="681"/>
      <c r="CX14" s="681"/>
      <c r="CY14" s="682"/>
      <c r="CZ14" s="713">
        <v>3.4</v>
      </c>
      <c r="DA14" s="713"/>
      <c r="DB14" s="713"/>
      <c r="DC14" s="713"/>
      <c r="DD14" s="686">
        <v>146970</v>
      </c>
      <c r="DE14" s="681"/>
      <c r="DF14" s="681"/>
      <c r="DG14" s="681"/>
      <c r="DH14" s="681"/>
      <c r="DI14" s="681"/>
      <c r="DJ14" s="681"/>
      <c r="DK14" s="681"/>
      <c r="DL14" s="681"/>
      <c r="DM14" s="681"/>
      <c r="DN14" s="681"/>
      <c r="DO14" s="681"/>
      <c r="DP14" s="682"/>
      <c r="DQ14" s="686">
        <v>1017807</v>
      </c>
      <c r="DR14" s="681"/>
      <c r="DS14" s="681"/>
      <c r="DT14" s="681"/>
      <c r="DU14" s="681"/>
      <c r="DV14" s="681"/>
      <c r="DW14" s="681"/>
      <c r="DX14" s="681"/>
      <c r="DY14" s="681"/>
      <c r="DZ14" s="681"/>
      <c r="EA14" s="681"/>
      <c r="EB14" s="681"/>
      <c r="EC14" s="727"/>
    </row>
    <row r="15" spans="2:143" ht="11.25" customHeight="1" x14ac:dyDescent="0.2">
      <c r="B15" s="677" t="s">
        <v>259</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227</v>
      </c>
      <c r="AA15" s="713"/>
      <c r="AB15" s="713"/>
      <c r="AC15" s="713"/>
      <c r="AD15" s="714" t="s">
        <v>227</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246315</v>
      </c>
      <c r="BH15" s="681"/>
      <c r="BI15" s="681"/>
      <c r="BJ15" s="681"/>
      <c r="BK15" s="681"/>
      <c r="BL15" s="681"/>
      <c r="BM15" s="681"/>
      <c r="BN15" s="682"/>
      <c r="BO15" s="713">
        <v>3.3</v>
      </c>
      <c r="BP15" s="713"/>
      <c r="BQ15" s="713"/>
      <c r="BR15" s="713"/>
      <c r="BS15" s="686" t="s">
        <v>233</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3985350</v>
      </c>
      <c r="CS15" s="681"/>
      <c r="CT15" s="681"/>
      <c r="CU15" s="681"/>
      <c r="CV15" s="681"/>
      <c r="CW15" s="681"/>
      <c r="CX15" s="681"/>
      <c r="CY15" s="682"/>
      <c r="CZ15" s="713">
        <v>11.3</v>
      </c>
      <c r="DA15" s="713"/>
      <c r="DB15" s="713"/>
      <c r="DC15" s="713"/>
      <c r="DD15" s="686">
        <v>868524</v>
      </c>
      <c r="DE15" s="681"/>
      <c r="DF15" s="681"/>
      <c r="DG15" s="681"/>
      <c r="DH15" s="681"/>
      <c r="DI15" s="681"/>
      <c r="DJ15" s="681"/>
      <c r="DK15" s="681"/>
      <c r="DL15" s="681"/>
      <c r="DM15" s="681"/>
      <c r="DN15" s="681"/>
      <c r="DO15" s="681"/>
      <c r="DP15" s="682"/>
      <c r="DQ15" s="686">
        <v>2495800</v>
      </c>
      <c r="DR15" s="681"/>
      <c r="DS15" s="681"/>
      <c r="DT15" s="681"/>
      <c r="DU15" s="681"/>
      <c r="DV15" s="681"/>
      <c r="DW15" s="681"/>
      <c r="DX15" s="681"/>
      <c r="DY15" s="681"/>
      <c r="DZ15" s="681"/>
      <c r="EA15" s="681"/>
      <c r="EB15" s="681"/>
      <c r="EC15" s="727"/>
    </row>
    <row r="16" spans="2:143" ht="11.25" customHeight="1" x14ac:dyDescent="0.2">
      <c r="B16" s="677" t="s">
        <v>262</v>
      </c>
      <c r="C16" s="678"/>
      <c r="D16" s="678"/>
      <c r="E16" s="678"/>
      <c r="F16" s="678"/>
      <c r="G16" s="678"/>
      <c r="H16" s="678"/>
      <c r="I16" s="678"/>
      <c r="J16" s="678"/>
      <c r="K16" s="678"/>
      <c r="L16" s="678"/>
      <c r="M16" s="678"/>
      <c r="N16" s="678"/>
      <c r="O16" s="678"/>
      <c r="P16" s="678"/>
      <c r="Q16" s="679"/>
      <c r="R16" s="680">
        <v>29202</v>
      </c>
      <c r="S16" s="681"/>
      <c r="T16" s="681"/>
      <c r="U16" s="681"/>
      <c r="V16" s="681"/>
      <c r="W16" s="681"/>
      <c r="X16" s="681"/>
      <c r="Y16" s="682"/>
      <c r="Z16" s="713">
        <v>0.1</v>
      </c>
      <c r="AA16" s="713"/>
      <c r="AB16" s="713"/>
      <c r="AC16" s="713"/>
      <c r="AD16" s="714">
        <v>29202</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227</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396031</v>
      </c>
      <c r="CS16" s="681"/>
      <c r="CT16" s="681"/>
      <c r="CU16" s="681"/>
      <c r="CV16" s="681"/>
      <c r="CW16" s="681"/>
      <c r="CX16" s="681"/>
      <c r="CY16" s="682"/>
      <c r="CZ16" s="713">
        <v>1.1000000000000001</v>
      </c>
      <c r="DA16" s="713"/>
      <c r="DB16" s="713"/>
      <c r="DC16" s="713"/>
      <c r="DD16" s="686" t="s">
        <v>233</v>
      </c>
      <c r="DE16" s="681"/>
      <c r="DF16" s="681"/>
      <c r="DG16" s="681"/>
      <c r="DH16" s="681"/>
      <c r="DI16" s="681"/>
      <c r="DJ16" s="681"/>
      <c r="DK16" s="681"/>
      <c r="DL16" s="681"/>
      <c r="DM16" s="681"/>
      <c r="DN16" s="681"/>
      <c r="DO16" s="681"/>
      <c r="DP16" s="682"/>
      <c r="DQ16" s="686">
        <v>20109</v>
      </c>
      <c r="DR16" s="681"/>
      <c r="DS16" s="681"/>
      <c r="DT16" s="681"/>
      <c r="DU16" s="681"/>
      <c r="DV16" s="681"/>
      <c r="DW16" s="681"/>
      <c r="DX16" s="681"/>
      <c r="DY16" s="681"/>
      <c r="DZ16" s="681"/>
      <c r="EA16" s="681"/>
      <c r="EB16" s="681"/>
      <c r="EC16" s="727"/>
    </row>
    <row r="17" spans="2:133" ht="11.25" customHeight="1" x14ac:dyDescent="0.2">
      <c r="B17" s="677" t="s">
        <v>265</v>
      </c>
      <c r="C17" s="678"/>
      <c r="D17" s="678"/>
      <c r="E17" s="678"/>
      <c r="F17" s="678"/>
      <c r="G17" s="678"/>
      <c r="H17" s="678"/>
      <c r="I17" s="678"/>
      <c r="J17" s="678"/>
      <c r="K17" s="678"/>
      <c r="L17" s="678"/>
      <c r="M17" s="678"/>
      <c r="N17" s="678"/>
      <c r="O17" s="678"/>
      <c r="P17" s="678"/>
      <c r="Q17" s="679"/>
      <c r="R17" s="680">
        <v>44641</v>
      </c>
      <c r="S17" s="681"/>
      <c r="T17" s="681"/>
      <c r="U17" s="681"/>
      <c r="V17" s="681"/>
      <c r="W17" s="681"/>
      <c r="X17" s="681"/>
      <c r="Y17" s="682"/>
      <c r="Z17" s="713">
        <v>0.1</v>
      </c>
      <c r="AA17" s="713"/>
      <c r="AB17" s="713"/>
      <c r="AC17" s="713"/>
      <c r="AD17" s="714">
        <v>44641</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227</v>
      </c>
      <c r="BH17" s="681"/>
      <c r="BI17" s="681"/>
      <c r="BJ17" s="681"/>
      <c r="BK17" s="681"/>
      <c r="BL17" s="681"/>
      <c r="BM17" s="681"/>
      <c r="BN17" s="682"/>
      <c r="BO17" s="713" t="s">
        <v>227</v>
      </c>
      <c r="BP17" s="713"/>
      <c r="BQ17" s="713"/>
      <c r="BR17" s="713"/>
      <c r="BS17" s="686" t="s">
        <v>233</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2860763</v>
      </c>
      <c r="CS17" s="681"/>
      <c r="CT17" s="681"/>
      <c r="CU17" s="681"/>
      <c r="CV17" s="681"/>
      <c r="CW17" s="681"/>
      <c r="CX17" s="681"/>
      <c r="CY17" s="682"/>
      <c r="CZ17" s="713">
        <v>8.1</v>
      </c>
      <c r="DA17" s="713"/>
      <c r="DB17" s="713"/>
      <c r="DC17" s="713"/>
      <c r="DD17" s="686" t="s">
        <v>233</v>
      </c>
      <c r="DE17" s="681"/>
      <c r="DF17" s="681"/>
      <c r="DG17" s="681"/>
      <c r="DH17" s="681"/>
      <c r="DI17" s="681"/>
      <c r="DJ17" s="681"/>
      <c r="DK17" s="681"/>
      <c r="DL17" s="681"/>
      <c r="DM17" s="681"/>
      <c r="DN17" s="681"/>
      <c r="DO17" s="681"/>
      <c r="DP17" s="682"/>
      <c r="DQ17" s="686">
        <v>2717740</v>
      </c>
      <c r="DR17" s="681"/>
      <c r="DS17" s="681"/>
      <c r="DT17" s="681"/>
      <c r="DU17" s="681"/>
      <c r="DV17" s="681"/>
      <c r="DW17" s="681"/>
      <c r="DX17" s="681"/>
      <c r="DY17" s="681"/>
      <c r="DZ17" s="681"/>
      <c r="EA17" s="681"/>
      <c r="EB17" s="681"/>
      <c r="EC17" s="727"/>
    </row>
    <row r="18" spans="2:133" ht="11.25" customHeight="1" x14ac:dyDescent="0.2">
      <c r="B18" s="677" t="s">
        <v>268</v>
      </c>
      <c r="C18" s="678"/>
      <c r="D18" s="678"/>
      <c r="E18" s="678"/>
      <c r="F18" s="678"/>
      <c r="G18" s="678"/>
      <c r="H18" s="678"/>
      <c r="I18" s="678"/>
      <c r="J18" s="678"/>
      <c r="K18" s="678"/>
      <c r="L18" s="678"/>
      <c r="M18" s="678"/>
      <c r="N18" s="678"/>
      <c r="O18" s="678"/>
      <c r="P18" s="678"/>
      <c r="Q18" s="679"/>
      <c r="R18" s="680">
        <v>38384</v>
      </c>
      <c r="S18" s="681"/>
      <c r="T18" s="681"/>
      <c r="U18" s="681"/>
      <c r="V18" s="681"/>
      <c r="W18" s="681"/>
      <c r="X18" s="681"/>
      <c r="Y18" s="682"/>
      <c r="Z18" s="713">
        <v>0.1</v>
      </c>
      <c r="AA18" s="713"/>
      <c r="AB18" s="713"/>
      <c r="AC18" s="713"/>
      <c r="AD18" s="714">
        <v>38384</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227</v>
      </c>
      <c r="BP18" s="713"/>
      <c r="BQ18" s="713"/>
      <c r="BR18" s="713"/>
      <c r="BS18" s="686" t="s">
        <v>233</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227</v>
      </c>
      <c r="CS18" s="681"/>
      <c r="CT18" s="681"/>
      <c r="CU18" s="681"/>
      <c r="CV18" s="681"/>
      <c r="CW18" s="681"/>
      <c r="CX18" s="681"/>
      <c r="CY18" s="682"/>
      <c r="CZ18" s="713" t="s">
        <v>233</v>
      </c>
      <c r="DA18" s="713"/>
      <c r="DB18" s="713"/>
      <c r="DC18" s="713"/>
      <c r="DD18" s="686" t="s">
        <v>233</v>
      </c>
      <c r="DE18" s="681"/>
      <c r="DF18" s="681"/>
      <c r="DG18" s="681"/>
      <c r="DH18" s="681"/>
      <c r="DI18" s="681"/>
      <c r="DJ18" s="681"/>
      <c r="DK18" s="681"/>
      <c r="DL18" s="681"/>
      <c r="DM18" s="681"/>
      <c r="DN18" s="681"/>
      <c r="DO18" s="681"/>
      <c r="DP18" s="682"/>
      <c r="DQ18" s="686" t="s">
        <v>227</v>
      </c>
      <c r="DR18" s="681"/>
      <c r="DS18" s="681"/>
      <c r="DT18" s="681"/>
      <c r="DU18" s="681"/>
      <c r="DV18" s="681"/>
      <c r="DW18" s="681"/>
      <c r="DX18" s="681"/>
      <c r="DY18" s="681"/>
      <c r="DZ18" s="681"/>
      <c r="EA18" s="681"/>
      <c r="EB18" s="681"/>
      <c r="EC18" s="727"/>
    </row>
    <row r="19" spans="2:133" ht="11.25" customHeight="1" x14ac:dyDescent="0.2">
      <c r="B19" s="677" t="s">
        <v>271</v>
      </c>
      <c r="C19" s="678"/>
      <c r="D19" s="678"/>
      <c r="E19" s="678"/>
      <c r="F19" s="678"/>
      <c r="G19" s="678"/>
      <c r="H19" s="678"/>
      <c r="I19" s="678"/>
      <c r="J19" s="678"/>
      <c r="K19" s="678"/>
      <c r="L19" s="678"/>
      <c r="M19" s="678"/>
      <c r="N19" s="678"/>
      <c r="O19" s="678"/>
      <c r="P19" s="678"/>
      <c r="Q19" s="679"/>
      <c r="R19" s="680">
        <v>21818</v>
      </c>
      <c r="S19" s="681"/>
      <c r="T19" s="681"/>
      <c r="U19" s="681"/>
      <c r="V19" s="681"/>
      <c r="W19" s="681"/>
      <c r="X19" s="681"/>
      <c r="Y19" s="682"/>
      <c r="Z19" s="713">
        <v>0.1</v>
      </c>
      <c r="AA19" s="713"/>
      <c r="AB19" s="713"/>
      <c r="AC19" s="713"/>
      <c r="AD19" s="714">
        <v>21818</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50503</v>
      </c>
      <c r="BH19" s="681"/>
      <c r="BI19" s="681"/>
      <c r="BJ19" s="681"/>
      <c r="BK19" s="681"/>
      <c r="BL19" s="681"/>
      <c r="BM19" s="681"/>
      <c r="BN19" s="682"/>
      <c r="BO19" s="713">
        <v>0.7</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2">
      <c r="B20" s="677" t="s">
        <v>274</v>
      </c>
      <c r="C20" s="678"/>
      <c r="D20" s="678"/>
      <c r="E20" s="678"/>
      <c r="F20" s="678"/>
      <c r="G20" s="678"/>
      <c r="H20" s="678"/>
      <c r="I20" s="678"/>
      <c r="J20" s="678"/>
      <c r="K20" s="678"/>
      <c r="L20" s="678"/>
      <c r="M20" s="678"/>
      <c r="N20" s="678"/>
      <c r="O20" s="678"/>
      <c r="P20" s="678"/>
      <c r="Q20" s="679"/>
      <c r="R20" s="680">
        <v>12624</v>
      </c>
      <c r="S20" s="681"/>
      <c r="T20" s="681"/>
      <c r="U20" s="681"/>
      <c r="V20" s="681"/>
      <c r="W20" s="681"/>
      <c r="X20" s="681"/>
      <c r="Y20" s="682"/>
      <c r="Z20" s="713">
        <v>0</v>
      </c>
      <c r="AA20" s="713"/>
      <c r="AB20" s="713"/>
      <c r="AC20" s="713"/>
      <c r="AD20" s="714">
        <v>12624</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50503</v>
      </c>
      <c r="BH20" s="681"/>
      <c r="BI20" s="681"/>
      <c r="BJ20" s="681"/>
      <c r="BK20" s="681"/>
      <c r="BL20" s="681"/>
      <c r="BM20" s="681"/>
      <c r="BN20" s="682"/>
      <c r="BO20" s="713">
        <v>0.7</v>
      </c>
      <c r="BP20" s="713"/>
      <c r="BQ20" s="713"/>
      <c r="BR20" s="713"/>
      <c r="BS20" s="686" t="s">
        <v>233</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35143019</v>
      </c>
      <c r="CS20" s="681"/>
      <c r="CT20" s="681"/>
      <c r="CU20" s="681"/>
      <c r="CV20" s="681"/>
      <c r="CW20" s="681"/>
      <c r="CX20" s="681"/>
      <c r="CY20" s="682"/>
      <c r="CZ20" s="713">
        <v>100</v>
      </c>
      <c r="DA20" s="713"/>
      <c r="DB20" s="713"/>
      <c r="DC20" s="713"/>
      <c r="DD20" s="686">
        <v>3563369</v>
      </c>
      <c r="DE20" s="681"/>
      <c r="DF20" s="681"/>
      <c r="DG20" s="681"/>
      <c r="DH20" s="681"/>
      <c r="DI20" s="681"/>
      <c r="DJ20" s="681"/>
      <c r="DK20" s="681"/>
      <c r="DL20" s="681"/>
      <c r="DM20" s="681"/>
      <c r="DN20" s="681"/>
      <c r="DO20" s="681"/>
      <c r="DP20" s="682"/>
      <c r="DQ20" s="686">
        <v>21102112</v>
      </c>
      <c r="DR20" s="681"/>
      <c r="DS20" s="681"/>
      <c r="DT20" s="681"/>
      <c r="DU20" s="681"/>
      <c r="DV20" s="681"/>
      <c r="DW20" s="681"/>
      <c r="DX20" s="681"/>
      <c r="DY20" s="681"/>
      <c r="DZ20" s="681"/>
      <c r="EA20" s="681"/>
      <c r="EB20" s="681"/>
      <c r="EC20" s="727"/>
    </row>
    <row r="21" spans="2:133" ht="11.25" customHeight="1" x14ac:dyDescent="0.2">
      <c r="B21" s="677" t="s">
        <v>277</v>
      </c>
      <c r="C21" s="678"/>
      <c r="D21" s="678"/>
      <c r="E21" s="678"/>
      <c r="F21" s="678"/>
      <c r="G21" s="678"/>
      <c r="H21" s="678"/>
      <c r="I21" s="678"/>
      <c r="J21" s="678"/>
      <c r="K21" s="678"/>
      <c r="L21" s="678"/>
      <c r="M21" s="678"/>
      <c r="N21" s="678"/>
      <c r="O21" s="678"/>
      <c r="P21" s="678"/>
      <c r="Q21" s="679"/>
      <c r="R21" s="680">
        <v>3942</v>
      </c>
      <c r="S21" s="681"/>
      <c r="T21" s="681"/>
      <c r="U21" s="681"/>
      <c r="V21" s="681"/>
      <c r="W21" s="681"/>
      <c r="X21" s="681"/>
      <c r="Y21" s="682"/>
      <c r="Z21" s="713">
        <v>0</v>
      </c>
      <c r="AA21" s="713"/>
      <c r="AB21" s="713"/>
      <c r="AC21" s="713"/>
      <c r="AD21" s="714">
        <v>3942</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50503</v>
      </c>
      <c r="BH21" s="681"/>
      <c r="BI21" s="681"/>
      <c r="BJ21" s="681"/>
      <c r="BK21" s="681"/>
      <c r="BL21" s="681"/>
      <c r="BM21" s="681"/>
      <c r="BN21" s="682"/>
      <c r="BO21" s="713">
        <v>0.7</v>
      </c>
      <c r="BP21" s="713"/>
      <c r="BQ21" s="713"/>
      <c r="BR21" s="713"/>
      <c r="BS21" s="686" t="s">
        <v>227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279</v>
      </c>
      <c r="C22" s="678"/>
      <c r="D22" s="678"/>
      <c r="E22" s="678"/>
      <c r="F22" s="678"/>
      <c r="G22" s="678"/>
      <c r="H22" s="678"/>
      <c r="I22" s="678"/>
      <c r="J22" s="678"/>
      <c r="K22" s="678"/>
      <c r="L22" s="678"/>
      <c r="M22" s="678"/>
      <c r="N22" s="678"/>
      <c r="O22" s="678"/>
      <c r="P22" s="678"/>
      <c r="Q22" s="679"/>
      <c r="R22" s="680">
        <v>10576201</v>
      </c>
      <c r="S22" s="681"/>
      <c r="T22" s="681"/>
      <c r="U22" s="681"/>
      <c r="V22" s="681"/>
      <c r="W22" s="681"/>
      <c r="X22" s="681"/>
      <c r="Y22" s="682"/>
      <c r="Z22" s="713">
        <v>28.8</v>
      </c>
      <c r="AA22" s="713"/>
      <c r="AB22" s="713"/>
      <c r="AC22" s="713"/>
      <c r="AD22" s="714">
        <v>9549311</v>
      </c>
      <c r="AE22" s="714"/>
      <c r="AF22" s="714"/>
      <c r="AG22" s="714"/>
      <c r="AH22" s="714"/>
      <c r="AI22" s="714"/>
      <c r="AJ22" s="714"/>
      <c r="AK22" s="714"/>
      <c r="AL22" s="683">
        <v>51.1</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227</v>
      </c>
      <c r="BH22" s="681"/>
      <c r="BI22" s="681"/>
      <c r="BJ22" s="681"/>
      <c r="BK22" s="681"/>
      <c r="BL22" s="681"/>
      <c r="BM22" s="681"/>
      <c r="BN22" s="682"/>
      <c r="BO22" s="713" t="s">
        <v>233</v>
      </c>
      <c r="BP22" s="713"/>
      <c r="BQ22" s="713"/>
      <c r="BR22" s="713"/>
      <c r="BS22" s="686" t="s">
        <v>227</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282</v>
      </c>
      <c r="C23" s="678"/>
      <c r="D23" s="678"/>
      <c r="E23" s="678"/>
      <c r="F23" s="678"/>
      <c r="G23" s="678"/>
      <c r="H23" s="678"/>
      <c r="I23" s="678"/>
      <c r="J23" s="678"/>
      <c r="K23" s="678"/>
      <c r="L23" s="678"/>
      <c r="M23" s="678"/>
      <c r="N23" s="678"/>
      <c r="O23" s="678"/>
      <c r="P23" s="678"/>
      <c r="Q23" s="679"/>
      <c r="R23" s="680">
        <v>9549311</v>
      </c>
      <c r="S23" s="681"/>
      <c r="T23" s="681"/>
      <c r="U23" s="681"/>
      <c r="V23" s="681"/>
      <c r="W23" s="681"/>
      <c r="X23" s="681"/>
      <c r="Y23" s="682"/>
      <c r="Z23" s="713">
        <v>26</v>
      </c>
      <c r="AA23" s="713"/>
      <c r="AB23" s="713"/>
      <c r="AC23" s="713"/>
      <c r="AD23" s="714">
        <v>9549311</v>
      </c>
      <c r="AE23" s="714"/>
      <c r="AF23" s="714"/>
      <c r="AG23" s="714"/>
      <c r="AH23" s="714"/>
      <c r="AI23" s="714"/>
      <c r="AJ23" s="714"/>
      <c r="AK23" s="714"/>
      <c r="AL23" s="683">
        <v>51.1</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233</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2">
      <c r="B24" s="677" t="s">
        <v>289</v>
      </c>
      <c r="C24" s="678"/>
      <c r="D24" s="678"/>
      <c r="E24" s="678"/>
      <c r="F24" s="678"/>
      <c r="G24" s="678"/>
      <c r="H24" s="678"/>
      <c r="I24" s="678"/>
      <c r="J24" s="678"/>
      <c r="K24" s="678"/>
      <c r="L24" s="678"/>
      <c r="M24" s="678"/>
      <c r="N24" s="678"/>
      <c r="O24" s="678"/>
      <c r="P24" s="678"/>
      <c r="Q24" s="679"/>
      <c r="R24" s="680">
        <v>1026761</v>
      </c>
      <c r="S24" s="681"/>
      <c r="T24" s="681"/>
      <c r="U24" s="681"/>
      <c r="V24" s="681"/>
      <c r="W24" s="681"/>
      <c r="X24" s="681"/>
      <c r="Y24" s="682"/>
      <c r="Z24" s="713">
        <v>2.8</v>
      </c>
      <c r="AA24" s="713"/>
      <c r="AB24" s="713"/>
      <c r="AC24" s="713"/>
      <c r="AD24" s="714" t="s">
        <v>233</v>
      </c>
      <c r="AE24" s="714"/>
      <c r="AF24" s="714"/>
      <c r="AG24" s="714"/>
      <c r="AH24" s="714"/>
      <c r="AI24" s="714"/>
      <c r="AJ24" s="714"/>
      <c r="AK24" s="714"/>
      <c r="AL24" s="683" t="s">
        <v>233</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227</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10946449</v>
      </c>
      <c r="CS24" s="736"/>
      <c r="CT24" s="736"/>
      <c r="CU24" s="736"/>
      <c r="CV24" s="736"/>
      <c r="CW24" s="736"/>
      <c r="CX24" s="736"/>
      <c r="CY24" s="779"/>
      <c r="CZ24" s="780">
        <v>31.1</v>
      </c>
      <c r="DA24" s="751"/>
      <c r="DB24" s="751"/>
      <c r="DC24" s="783"/>
      <c r="DD24" s="778">
        <v>8602451</v>
      </c>
      <c r="DE24" s="736"/>
      <c r="DF24" s="736"/>
      <c r="DG24" s="736"/>
      <c r="DH24" s="736"/>
      <c r="DI24" s="736"/>
      <c r="DJ24" s="736"/>
      <c r="DK24" s="779"/>
      <c r="DL24" s="778">
        <v>8290079</v>
      </c>
      <c r="DM24" s="736"/>
      <c r="DN24" s="736"/>
      <c r="DO24" s="736"/>
      <c r="DP24" s="736"/>
      <c r="DQ24" s="736"/>
      <c r="DR24" s="736"/>
      <c r="DS24" s="736"/>
      <c r="DT24" s="736"/>
      <c r="DU24" s="736"/>
      <c r="DV24" s="779"/>
      <c r="DW24" s="780">
        <v>44.4</v>
      </c>
      <c r="DX24" s="751"/>
      <c r="DY24" s="751"/>
      <c r="DZ24" s="751"/>
      <c r="EA24" s="751"/>
      <c r="EB24" s="751"/>
      <c r="EC24" s="781"/>
    </row>
    <row r="25" spans="2:133" ht="11.25" customHeight="1" x14ac:dyDescent="0.2">
      <c r="B25" s="677" t="s">
        <v>292</v>
      </c>
      <c r="C25" s="678"/>
      <c r="D25" s="678"/>
      <c r="E25" s="678"/>
      <c r="F25" s="678"/>
      <c r="G25" s="678"/>
      <c r="H25" s="678"/>
      <c r="I25" s="678"/>
      <c r="J25" s="678"/>
      <c r="K25" s="678"/>
      <c r="L25" s="678"/>
      <c r="M25" s="678"/>
      <c r="N25" s="678"/>
      <c r="O25" s="678"/>
      <c r="P25" s="678"/>
      <c r="Q25" s="679"/>
      <c r="R25" s="680">
        <v>129</v>
      </c>
      <c r="S25" s="681"/>
      <c r="T25" s="681"/>
      <c r="U25" s="681"/>
      <c r="V25" s="681"/>
      <c r="W25" s="681"/>
      <c r="X25" s="681"/>
      <c r="Y25" s="682"/>
      <c r="Z25" s="713">
        <v>0</v>
      </c>
      <c r="AA25" s="713"/>
      <c r="AB25" s="713"/>
      <c r="AC25" s="713"/>
      <c r="AD25" s="714" t="s">
        <v>233</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227</v>
      </c>
      <c r="BH25" s="681"/>
      <c r="BI25" s="681"/>
      <c r="BJ25" s="681"/>
      <c r="BK25" s="681"/>
      <c r="BL25" s="681"/>
      <c r="BM25" s="681"/>
      <c r="BN25" s="682"/>
      <c r="BO25" s="713" t="s">
        <v>227</v>
      </c>
      <c r="BP25" s="713"/>
      <c r="BQ25" s="713"/>
      <c r="BR25" s="713"/>
      <c r="BS25" s="686" t="s">
        <v>227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5247015</v>
      </c>
      <c r="CS25" s="699"/>
      <c r="CT25" s="699"/>
      <c r="CU25" s="699"/>
      <c r="CV25" s="699"/>
      <c r="CW25" s="699"/>
      <c r="CX25" s="699"/>
      <c r="CY25" s="700"/>
      <c r="CZ25" s="683">
        <v>14.9</v>
      </c>
      <c r="DA25" s="701"/>
      <c r="DB25" s="701"/>
      <c r="DC25" s="702"/>
      <c r="DD25" s="686">
        <v>4935703</v>
      </c>
      <c r="DE25" s="699"/>
      <c r="DF25" s="699"/>
      <c r="DG25" s="699"/>
      <c r="DH25" s="699"/>
      <c r="DI25" s="699"/>
      <c r="DJ25" s="699"/>
      <c r="DK25" s="700"/>
      <c r="DL25" s="686">
        <v>4879596</v>
      </c>
      <c r="DM25" s="699"/>
      <c r="DN25" s="699"/>
      <c r="DO25" s="699"/>
      <c r="DP25" s="699"/>
      <c r="DQ25" s="699"/>
      <c r="DR25" s="699"/>
      <c r="DS25" s="699"/>
      <c r="DT25" s="699"/>
      <c r="DU25" s="699"/>
      <c r="DV25" s="700"/>
      <c r="DW25" s="683">
        <v>26.1</v>
      </c>
      <c r="DX25" s="701"/>
      <c r="DY25" s="701"/>
      <c r="DZ25" s="701"/>
      <c r="EA25" s="701"/>
      <c r="EB25" s="701"/>
      <c r="EC25" s="722"/>
    </row>
    <row r="26" spans="2:133" ht="11.25" customHeight="1" x14ac:dyDescent="0.2">
      <c r="B26" s="677" t="s">
        <v>295</v>
      </c>
      <c r="C26" s="678"/>
      <c r="D26" s="678"/>
      <c r="E26" s="678"/>
      <c r="F26" s="678"/>
      <c r="G26" s="678"/>
      <c r="H26" s="678"/>
      <c r="I26" s="678"/>
      <c r="J26" s="678"/>
      <c r="K26" s="678"/>
      <c r="L26" s="678"/>
      <c r="M26" s="678"/>
      <c r="N26" s="678"/>
      <c r="O26" s="678"/>
      <c r="P26" s="678"/>
      <c r="Q26" s="679"/>
      <c r="R26" s="680">
        <v>19597587</v>
      </c>
      <c r="S26" s="681"/>
      <c r="T26" s="681"/>
      <c r="U26" s="681"/>
      <c r="V26" s="681"/>
      <c r="W26" s="681"/>
      <c r="X26" s="681"/>
      <c r="Y26" s="682"/>
      <c r="Z26" s="713">
        <v>53.4</v>
      </c>
      <c r="AA26" s="713"/>
      <c r="AB26" s="713"/>
      <c r="AC26" s="713"/>
      <c r="AD26" s="714">
        <v>18570697</v>
      </c>
      <c r="AE26" s="714"/>
      <c r="AF26" s="714"/>
      <c r="AG26" s="714"/>
      <c r="AH26" s="714"/>
      <c r="AI26" s="714"/>
      <c r="AJ26" s="714"/>
      <c r="AK26" s="714"/>
      <c r="AL26" s="683">
        <v>99.4</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3023556</v>
      </c>
      <c r="CS26" s="681"/>
      <c r="CT26" s="681"/>
      <c r="CU26" s="681"/>
      <c r="CV26" s="681"/>
      <c r="CW26" s="681"/>
      <c r="CX26" s="681"/>
      <c r="CY26" s="682"/>
      <c r="CZ26" s="683">
        <v>8.6</v>
      </c>
      <c r="DA26" s="701"/>
      <c r="DB26" s="701"/>
      <c r="DC26" s="702"/>
      <c r="DD26" s="686">
        <v>2887903</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2">
      <c r="B27" s="677" t="s">
        <v>298</v>
      </c>
      <c r="C27" s="678"/>
      <c r="D27" s="678"/>
      <c r="E27" s="678"/>
      <c r="F27" s="678"/>
      <c r="G27" s="678"/>
      <c r="H27" s="678"/>
      <c r="I27" s="678"/>
      <c r="J27" s="678"/>
      <c r="K27" s="678"/>
      <c r="L27" s="678"/>
      <c r="M27" s="678"/>
      <c r="N27" s="678"/>
      <c r="O27" s="678"/>
      <c r="P27" s="678"/>
      <c r="Q27" s="679"/>
      <c r="R27" s="680">
        <v>6772</v>
      </c>
      <c r="S27" s="681"/>
      <c r="T27" s="681"/>
      <c r="U27" s="681"/>
      <c r="V27" s="681"/>
      <c r="W27" s="681"/>
      <c r="X27" s="681"/>
      <c r="Y27" s="682"/>
      <c r="Z27" s="713">
        <v>0</v>
      </c>
      <c r="AA27" s="713"/>
      <c r="AB27" s="713"/>
      <c r="AC27" s="713"/>
      <c r="AD27" s="714">
        <v>6772</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7502598</v>
      </c>
      <c r="BH27" s="681"/>
      <c r="BI27" s="681"/>
      <c r="BJ27" s="681"/>
      <c r="BK27" s="681"/>
      <c r="BL27" s="681"/>
      <c r="BM27" s="681"/>
      <c r="BN27" s="682"/>
      <c r="BO27" s="713">
        <v>100</v>
      </c>
      <c r="BP27" s="713"/>
      <c r="BQ27" s="713"/>
      <c r="BR27" s="713"/>
      <c r="BS27" s="686" t="s">
        <v>227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2838671</v>
      </c>
      <c r="CS27" s="699"/>
      <c r="CT27" s="699"/>
      <c r="CU27" s="699"/>
      <c r="CV27" s="699"/>
      <c r="CW27" s="699"/>
      <c r="CX27" s="699"/>
      <c r="CY27" s="700"/>
      <c r="CZ27" s="683">
        <v>8.1</v>
      </c>
      <c r="DA27" s="701"/>
      <c r="DB27" s="701"/>
      <c r="DC27" s="702"/>
      <c r="DD27" s="686">
        <v>949008</v>
      </c>
      <c r="DE27" s="699"/>
      <c r="DF27" s="699"/>
      <c r="DG27" s="699"/>
      <c r="DH27" s="699"/>
      <c r="DI27" s="699"/>
      <c r="DJ27" s="699"/>
      <c r="DK27" s="700"/>
      <c r="DL27" s="686">
        <v>924443</v>
      </c>
      <c r="DM27" s="699"/>
      <c r="DN27" s="699"/>
      <c r="DO27" s="699"/>
      <c r="DP27" s="699"/>
      <c r="DQ27" s="699"/>
      <c r="DR27" s="699"/>
      <c r="DS27" s="699"/>
      <c r="DT27" s="699"/>
      <c r="DU27" s="699"/>
      <c r="DV27" s="700"/>
      <c r="DW27" s="683">
        <v>5</v>
      </c>
      <c r="DX27" s="701"/>
      <c r="DY27" s="701"/>
      <c r="DZ27" s="701"/>
      <c r="EA27" s="701"/>
      <c r="EB27" s="701"/>
      <c r="EC27" s="722"/>
    </row>
    <row r="28" spans="2:133" ht="11.25" customHeight="1" x14ac:dyDescent="0.2">
      <c r="B28" s="677" t="s">
        <v>301</v>
      </c>
      <c r="C28" s="678"/>
      <c r="D28" s="678"/>
      <c r="E28" s="678"/>
      <c r="F28" s="678"/>
      <c r="G28" s="678"/>
      <c r="H28" s="678"/>
      <c r="I28" s="678"/>
      <c r="J28" s="678"/>
      <c r="K28" s="678"/>
      <c r="L28" s="678"/>
      <c r="M28" s="678"/>
      <c r="N28" s="678"/>
      <c r="O28" s="678"/>
      <c r="P28" s="678"/>
      <c r="Q28" s="679"/>
      <c r="R28" s="680">
        <v>41452</v>
      </c>
      <c r="S28" s="681"/>
      <c r="T28" s="681"/>
      <c r="U28" s="681"/>
      <c r="V28" s="681"/>
      <c r="W28" s="681"/>
      <c r="X28" s="681"/>
      <c r="Y28" s="682"/>
      <c r="Z28" s="713">
        <v>0.1</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2860763</v>
      </c>
      <c r="CS28" s="681"/>
      <c r="CT28" s="681"/>
      <c r="CU28" s="681"/>
      <c r="CV28" s="681"/>
      <c r="CW28" s="681"/>
      <c r="CX28" s="681"/>
      <c r="CY28" s="682"/>
      <c r="CZ28" s="683">
        <v>8.1</v>
      </c>
      <c r="DA28" s="701"/>
      <c r="DB28" s="701"/>
      <c r="DC28" s="702"/>
      <c r="DD28" s="686">
        <v>2717740</v>
      </c>
      <c r="DE28" s="681"/>
      <c r="DF28" s="681"/>
      <c r="DG28" s="681"/>
      <c r="DH28" s="681"/>
      <c r="DI28" s="681"/>
      <c r="DJ28" s="681"/>
      <c r="DK28" s="682"/>
      <c r="DL28" s="686">
        <v>2486040</v>
      </c>
      <c r="DM28" s="681"/>
      <c r="DN28" s="681"/>
      <c r="DO28" s="681"/>
      <c r="DP28" s="681"/>
      <c r="DQ28" s="681"/>
      <c r="DR28" s="681"/>
      <c r="DS28" s="681"/>
      <c r="DT28" s="681"/>
      <c r="DU28" s="681"/>
      <c r="DV28" s="682"/>
      <c r="DW28" s="683">
        <v>13.3</v>
      </c>
      <c r="DX28" s="701"/>
      <c r="DY28" s="701"/>
      <c r="DZ28" s="701"/>
      <c r="EA28" s="701"/>
      <c r="EB28" s="701"/>
      <c r="EC28" s="722"/>
    </row>
    <row r="29" spans="2:133" ht="11.25" customHeight="1" x14ac:dyDescent="0.2">
      <c r="B29" s="677" t="s">
        <v>303</v>
      </c>
      <c r="C29" s="678"/>
      <c r="D29" s="678"/>
      <c r="E29" s="678"/>
      <c r="F29" s="678"/>
      <c r="G29" s="678"/>
      <c r="H29" s="678"/>
      <c r="I29" s="678"/>
      <c r="J29" s="678"/>
      <c r="K29" s="678"/>
      <c r="L29" s="678"/>
      <c r="M29" s="678"/>
      <c r="N29" s="678"/>
      <c r="O29" s="678"/>
      <c r="P29" s="678"/>
      <c r="Q29" s="679"/>
      <c r="R29" s="680">
        <v>491634</v>
      </c>
      <c r="S29" s="681"/>
      <c r="T29" s="681"/>
      <c r="U29" s="681"/>
      <c r="V29" s="681"/>
      <c r="W29" s="681"/>
      <c r="X29" s="681"/>
      <c r="Y29" s="682"/>
      <c r="Z29" s="713">
        <v>1.3</v>
      </c>
      <c r="AA29" s="713"/>
      <c r="AB29" s="713"/>
      <c r="AC29" s="713"/>
      <c r="AD29" s="714">
        <v>75461</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2860763</v>
      </c>
      <c r="CS29" s="699"/>
      <c r="CT29" s="699"/>
      <c r="CU29" s="699"/>
      <c r="CV29" s="699"/>
      <c r="CW29" s="699"/>
      <c r="CX29" s="699"/>
      <c r="CY29" s="700"/>
      <c r="CZ29" s="683">
        <v>8.1</v>
      </c>
      <c r="DA29" s="701"/>
      <c r="DB29" s="701"/>
      <c r="DC29" s="702"/>
      <c r="DD29" s="686">
        <v>2717740</v>
      </c>
      <c r="DE29" s="699"/>
      <c r="DF29" s="699"/>
      <c r="DG29" s="699"/>
      <c r="DH29" s="699"/>
      <c r="DI29" s="699"/>
      <c r="DJ29" s="699"/>
      <c r="DK29" s="700"/>
      <c r="DL29" s="686">
        <v>2486040</v>
      </c>
      <c r="DM29" s="699"/>
      <c r="DN29" s="699"/>
      <c r="DO29" s="699"/>
      <c r="DP29" s="699"/>
      <c r="DQ29" s="699"/>
      <c r="DR29" s="699"/>
      <c r="DS29" s="699"/>
      <c r="DT29" s="699"/>
      <c r="DU29" s="699"/>
      <c r="DV29" s="700"/>
      <c r="DW29" s="683">
        <v>13.3</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34888</v>
      </c>
      <c r="S30" s="681"/>
      <c r="T30" s="681"/>
      <c r="U30" s="681"/>
      <c r="V30" s="681"/>
      <c r="W30" s="681"/>
      <c r="X30" s="681"/>
      <c r="Y30" s="682"/>
      <c r="Z30" s="713">
        <v>0.1</v>
      </c>
      <c r="AA30" s="713"/>
      <c r="AB30" s="713"/>
      <c r="AC30" s="713"/>
      <c r="AD30" s="714" t="s">
        <v>233</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2726649</v>
      </c>
      <c r="CS30" s="681"/>
      <c r="CT30" s="681"/>
      <c r="CU30" s="681"/>
      <c r="CV30" s="681"/>
      <c r="CW30" s="681"/>
      <c r="CX30" s="681"/>
      <c r="CY30" s="682"/>
      <c r="CZ30" s="683">
        <v>7.8</v>
      </c>
      <c r="DA30" s="701"/>
      <c r="DB30" s="701"/>
      <c r="DC30" s="702"/>
      <c r="DD30" s="686">
        <v>2598654</v>
      </c>
      <c r="DE30" s="681"/>
      <c r="DF30" s="681"/>
      <c r="DG30" s="681"/>
      <c r="DH30" s="681"/>
      <c r="DI30" s="681"/>
      <c r="DJ30" s="681"/>
      <c r="DK30" s="682"/>
      <c r="DL30" s="686">
        <v>2366954</v>
      </c>
      <c r="DM30" s="681"/>
      <c r="DN30" s="681"/>
      <c r="DO30" s="681"/>
      <c r="DP30" s="681"/>
      <c r="DQ30" s="681"/>
      <c r="DR30" s="681"/>
      <c r="DS30" s="681"/>
      <c r="DT30" s="681"/>
      <c r="DU30" s="681"/>
      <c r="DV30" s="682"/>
      <c r="DW30" s="683">
        <v>12.7</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7932061</v>
      </c>
      <c r="S31" s="681"/>
      <c r="T31" s="681"/>
      <c r="U31" s="681"/>
      <c r="V31" s="681"/>
      <c r="W31" s="681"/>
      <c r="X31" s="681"/>
      <c r="Y31" s="682"/>
      <c r="Z31" s="713">
        <v>21.6</v>
      </c>
      <c r="AA31" s="713"/>
      <c r="AB31" s="713"/>
      <c r="AC31" s="713"/>
      <c r="AD31" s="714" t="s">
        <v>227</v>
      </c>
      <c r="AE31" s="714"/>
      <c r="AF31" s="714"/>
      <c r="AG31" s="714"/>
      <c r="AH31" s="714"/>
      <c r="AI31" s="714"/>
      <c r="AJ31" s="714"/>
      <c r="AK31" s="714"/>
      <c r="AL31" s="683" t="s">
        <v>227</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98.7</v>
      </c>
      <c r="BH31" s="750"/>
      <c r="BI31" s="750"/>
      <c r="BJ31" s="750"/>
      <c r="BK31" s="750"/>
      <c r="BL31" s="750"/>
      <c r="BM31" s="751">
        <v>95.6</v>
      </c>
      <c r="BN31" s="750"/>
      <c r="BO31" s="750"/>
      <c r="BP31" s="750"/>
      <c r="BQ31" s="752"/>
      <c r="BR31" s="749">
        <v>99.1</v>
      </c>
      <c r="BS31" s="750"/>
      <c r="BT31" s="750"/>
      <c r="BU31" s="750"/>
      <c r="BV31" s="750"/>
      <c r="BW31" s="750"/>
      <c r="BX31" s="751">
        <v>95.6</v>
      </c>
      <c r="BY31" s="750"/>
      <c r="BZ31" s="750"/>
      <c r="CA31" s="750"/>
      <c r="CB31" s="752"/>
      <c r="CD31" s="767"/>
      <c r="CE31" s="768"/>
      <c r="CF31" s="719" t="s">
        <v>313</v>
      </c>
      <c r="CG31" s="720"/>
      <c r="CH31" s="720"/>
      <c r="CI31" s="720"/>
      <c r="CJ31" s="720"/>
      <c r="CK31" s="720"/>
      <c r="CL31" s="720"/>
      <c r="CM31" s="720"/>
      <c r="CN31" s="720"/>
      <c r="CO31" s="720"/>
      <c r="CP31" s="720"/>
      <c r="CQ31" s="721"/>
      <c r="CR31" s="680">
        <v>134114</v>
      </c>
      <c r="CS31" s="699"/>
      <c r="CT31" s="699"/>
      <c r="CU31" s="699"/>
      <c r="CV31" s="699"/>
      <c r="CW31" s="699"/>
      <c r="CX31" s="699"/>
      <c r="CY31" s="700"/>
      <c r="CZ31" s="683">
        <v>0.4</v>
      </c>
      <c r="DA31" s="701"/>
      <c r="DB31" s="701"/>
      <c r="DC31" s="702"/>
      <c r="DD31" s="686">
        <v>119086</v>
      </c>
      <c r="DE31" s="699"/>
      <c r="DF31" s="699"/>
      <c r="DG31" s="699"/>
      <c r="DH31" s="699"/>
      <c r="DI31" s="699"/>
      <c r="DJ31" s="699"/>
      <c r="DK31" s="700"/>
      <c r="DL31" s="686">
        <v>119086</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t="s">
        <v>233</v>
      </c>
      <c r="S32" s="681"/>
      <c r="T32" s="681"/>
      <c r="U32" s="681"/>
      <c r="V32" s="681"/>
      <c r="W32" s="681"/>
      <c r="X32" s="681"/>
      <c r="Y32" s="682"/>
      <c r="Z32" s="713" t="s">
        <v>233</v>
      </c>
      <c r="AA32" s="713"/>
      <c r="AB32" s="713"/>
      <c r="AC32" s="713"/>
      <c r="AD32" s="714" t="s">
        <v>227</v>
      </c>
      <c r="AE32" s="714"/>
      <c r="AF32" s="714"/>
      <c r="AG32" s="714"/>
      <c r="AH32" s="714"/>
      <c r="AI32" s="714"/>
      <c r="AJ32" s="714"/>
      <c r="AK32" s="714"/>
      <c r="AL32" s="683" t="s">
        <v>233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99.3</v>
      </c>
      <c r="BH32" s="699"/>
      <c r="BI32" s="699"/>
      <c r="BJ32" s="699"/>
      <c r="BK32" s="699"/>
      <c r="BL32" s="699"/>
      <c r="BM32" s="684">
        <v>98</v>
      </c>
      <c r="BN32" s="745"/>
      <c r="BO32" s="745"/>
      <c r="BP32" s="745"/>
      <c r="BQ32" s="726"/>
      <c r="BR32" s="753">
        <v>99.4</v>
      </c>
      <c r="BS32" s="699"/>
      <c r="BT32" s="699"/>
      <c r="BU32" s="699"/>
      <c r="BV32" s="699"/>
      <c r="BW32" s="699"/>
      <c r="BX32" s="684">
        <v>97.8</v>
      </c>
      <c r="BY32" s="745"/>
      <c r="BZ32" s="745"/>
      <c r="CA32" s="745"/>
      <c r="CB32" s="726"/>
      <c r="CD32" s="769"/>
      <c r="CE32" s="770"/>
      <c r="CF32" s="719" t="s">
        <v>317</v>
      </c>
      <c r="CG32" s="720"/>
      <c r="CH32" s="720"/>
      <c r="CI32" s="720"/>
      <c r="CJ32" s="720"/>
      <c r="CK32" s="720"/>
      <c r="CL32" s="720"/>
      <c r="CM32" s="720"/>
      <c r="CN32" s="720"/>
      <c r="CO32" s="720"/>
      <c r="CP32" s="720"/>
      <c r="CQ32" s="721"/>
      <c r="CR32" s="680" t="s">
        <v>233</v>
      </c>
      <c r="CS32" s="681"/>
      <c r="CT32" s="681"/>
      <c r="CU32" s="681"/>
      <c r="CV32" s="681"/>
      <c r="CW32" s="681"/>
      <c r="CX32" s="681"/>
      <c r="CY32" s="682"/>
      <c r="CZ32" s="683" t="s">
        <v>233</v>
      </c>
      <c r="DA32" s="701"/>
      <c r="DB32" s="701"/>
      <c r="DC32" s="702"/>
      <c r="DD32" s="686" t="s">
        <v>233</v>
      </c>
      <c r="DE32" s="681"/>
      <c r="DF32" s="681"/>
      <c r="DG32" s="681"/>
      <c r="DH32" s="681"/>
      <c r="DI32" s="681"/>
      <c r="DJ32" s="681"/>
      <c r="DK32" s="682"/>
      <c r="DL32" s="686" t="s">
        <v>227</v>
      </c>
      <c r="DM32" s="681"/>
      <c r="DN32" s="681"/>
      <c r="DO32" s="681"/>
      <c r="DP32" s="681"/>
      <c r="DQ32" s="681"/>
      <c r="DR32" s="681"/>
      <c r="DS32" s="681"/>
      <c r="DT32" s="681"/>
      <c r="DU32" s="681"/>
      <c r="DV32" s="682"/>
      <c r="DW32" s="683" t="s">
        <v>227</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2721820</v>
      </c>
      <c r="S33" s="681"/>
      <c r="T33" s="681"/>
      <c r="U33" s="681"/>
      <c r="V33" s="681"/>
      <c r="W33" s="681"/>
      <c r="X33" s="681"/>
      <c r="Y33" s="682"/>
      <c r="Z33" s="713">
        <v>7.4</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98.3</v>
      </c>
      <c r="BH33" s="665"/>
      <c r="BI33" s="665"/>
      <c r="BJ33" s="665"/>
      <c r="BK33" s="665"/>
      <c r="BL33" s="665"/>
      <c r="BM33" s="707">
        <v>93.9</v>
      </c>
      <c r="BN33" s="665"/>
      <c r="BO33" s="665"/>
      <c r="BP33" s="665"/>
      <c r="BQ33" s="709"/>
      <c r="BR33" s="744">
        <v>98.9</v>
      </c>
      <c r="BS33" s="665"/>
      <c r="BT33" s="665"/>
      <c r="BU33" s="665"/>
      <c r="BV33" s="665"/>
      <c r="BW33" s="665"/>
      <c r="BX33" s="707">
        <v>94</v>
      </c>
      <c r="BY33" s="665"/>
      <c r="BZ33" s="665"/>
      <c r="CA33" s="665"/>
      <c r="CB33" s="709"/>
      <c r="CD33" s="719" t="s">
        <v>320</v>
      </c>
      <c r="CE33" s="720"/>
      <c r="CF33" s="720"/>
      <c r="CG33" s="720"/>
      <c r="CH33" s="720"/>
      <c r="CI33" s="720"/>
      <c r="CJ33" s="720"/>
      <c r="CK33" s="720"/>
      <c r="CL33" s="720"/>
      <c r="CM33" s="720"/>
      <c r="CN33" s="720"/>
      <c r="CO33" s="720"/>
      <c r="CP33" s="720"/>
      <c r="CQ33" s="721"/>
      <c r="CR33" s="680">
        <v>20237170</v>
      </c>
      <c r="CS33" s="699"/>
      <c r="CT33" s="699"/>
      <c r="CU33" s="699"/>
      <c r="CV33" s="699"/>
      <c r="CW33" s="699"/>
      <c r="CX33" s="699"/>
      <c r="CY33" s="700"/>
      <c r="CZ33" s="683">
        <v>57.6</v>
      </c>
      <c r="DA33" s="701"/>
      <c r="DB33" s="701"/>
      <c r="DC33" s="702"/>
      <c r="DD33" s="686">
        <v>12070755</v>
      </c>
      <c r="DE33" s="699"/>
      <c r="DF33" s="699"/>
      <c r="DG33" s="699"/>
      <c r="DH33" s="699"/>
      <c r="DI33" s="699"/>
      <c r="DJ33" s="699"/>
      <c r="DK33" s="700"/>
      <c r="DL33" s="686">
        <v>8031635</v>
      </c>
      <c r="DM33" s="699"/>
      <c r="DN33" s="699"/>
      <c r="DO33" s="699"/>
      <c r="DP33" s="699"/>
      <c r="DQ33" s="699"/>
      <c r="DR33" s="699"/>
      <c r="DS33" s="699"/>
      <c r="DT33" s="699"/>
      <c r="DU33" s="699"/>
      <c r="DV33" s="700"/>
      <c r="DW33" s="683">
        <v>43</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75321</v>
      </c>
      <c r="S34" s="681"/>
      <c r="T34" s="681"/>
      <c r="U34" s="681"/>
      <c r="V34" s="681"/>
      <c r="W34" s="681"/>
      <c r="X34" s="681"/>
      <c r="Y34" s="682"/>
      <c r="Z34" s="713">
        <v>0.2</v>
      </c>
      <c r="AA34" s="713"/>
      <c r="AB34" s="713"/>
      <c r="AC34" s="713"/>
      <c r="AD34" s="714" t="s">
        <v>227</v>
      </c>
      <c r="AE34" s="714"/>
      <c r="AF34" s="714"/>
      <c r="AG34" s="714"/>
      <c r="AH34" s="714"/>
      <c r="AI34" s="714"/>
      <c r="AJ34" s="714"/>
      <c r="AK34" s="714"/>
      <c r="AL34" s="683" t="s">
        <v>227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4190357</v>
      </c>
      <c r="CS34" s="681"/>
      <c r="CT34" s="681"/>
      <c r="CU34" s="681"/>
      <c r="CV34" s="681"/>
      <c r="CW34" s="681"/>
      <c r="CX34" s="681"/>
      <c r="CY34" s="682"/>
      <c r="CZ34" s="683">
        <v>11.9</v>
      </c>
      <c r="DA34" s="701"/>
      <c r="DB34" s="701"/>
      <c r="DC34" s="702"/>
      <c r="DD34" s="686">
        <v>2648560</v>
      </c>
      <c r="DE34" s="681"/>
      <c r="DF34" s="681"/>
      <c r="DG34" s="681"/>
      <c r="DH34" s="681"/>
      <c r="DI34" s="681"/>
      <c r="DJ34" s="681"/>
      <c r="DK34" s="682"/>
      <c r="DL34" s="686">
        <v>2040562</v>
      </c>
      <c r="DM34" s="681"/>
      <c r="DN34" s="681"/>
      <c r="DO34" s="681"/>
      <c r="DP34" s="681"/>
      <c r="DQ34" s="681"/>
      <c r="DR34" s="681"/>
      <c r="DS34" s="681"/>
      <c r="DT34" s="681"/>
      <c r="DU34" s="681"/>
      <c r="DV34" s="682"/>
      <c r="DW34" s="683">
        <v>10.9</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595503</v>
      </c>
      <c r="S35" s="681"/>
      <c r="T35" s="681"/>
      <c r="U35" s="681"/>
      <c r="V35" s="681"/>
      <c r="W35" s="681"/>
      <c r="X35" s="681"/>
      <c r="Y35" s="682"/>
      <c r="Z35" s="713">
        <v>1.6</v>
      </c>
      <c r="AA35" s="713"/>
      <c r="AB35" s="713"/>
      <c r="AC35" s="713"/>
      <c r="AD35" s="714" t="s">
        <v>233</v>
      </c>
      <c r="AE35" s="714"/>
      <c r="AF35" s="714"/>
      <c r="AG35" s="714"/>
      <c r="AH35" s="714"/>
      <c r="AI35" s="714"/>
      <c r="AJ35" s="714"/>
      <c r="AK35" s="714"/>
      <c r="AL35" s="683" t="s">
        <v>227</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599056</v>
      </c>
      <c r="CS35" s="699"/>
      <c r="CT35" s="699"/>
      <c r="CU35" s="699"/>
      <c r="CV35" s="699"/>
      <c r="CW35" s="699"/>
      <c r="CX35" s="699"/>
      <c r="CY35" s="700"/>
      <c r="CZ35" s="683">
        <v>1.7</v>
      </c>
      <c r="DA35" s="701"/>
      <c r="DB35" s="701"/>
      <c r="DC35" s="702"/>
      <c r="DD35" s="686">
        <v>330617</v>
      </c>
      <c r="DE35" s="699"/>
      <c r="DF35" s="699"/>
      <c r="DG35" s="699"/>
      <c r="DH35" s="699"/>
      <c r="DI35" s="699"/>
      <c r="DJ35" s="699"/>
      <c r="DK35" s="700"/>
      <c r="DL35" s="686">
        <v>298805</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1506983</v>
      </c>
      <c r="S36" s="681"/>
      <c r="T36" s="681"/>
      <c r="U36" s="681"/>
      <c r="V36" s="681"/>
      <c r="W36" s="681"/>
      <c r="X36" s="681"/>
      <c r="Y36" s="682"/>
      <c r="Z36" s="713">
        <v>4.0999999999999996</v>
      </c>
      <c r="AA36" s="713"/>
      <c r="AB36" s="713"/>
      <c r="AC36" s="713"/>
      <c r="AD36" s="714" t="s">
        <v>227</v>
      </c>
      <c r="AE36" s="714"/>
      <c r="AF36" s="714"/>
      <c r="AG36" s="714"/>
      <c r="AH36" s="714"/>
      <c r="AI36" s="714"/>
      <c r="AJ36" s="714"/>
      <c r="AK36" s="714"/>
      <c r="AL36" s="683" t="s">
        <v>233</v>
      </c>
      <c r="AM36" s="684"/>
      <c r="AN36" s="684"/>
      <c r="AO36" s="715"/>
      <c r="AP36" s="235"/>
      <c r="AQ36" s="732" t="s">
        <v>328</v>
      </c>
      <c r="AR36" s="733"/>
      <c r="AS36" s="733"/>
      <c r="AT36" s="733"/>
      <c r="AU36" s="733"/>
      <c r="AV36" s="733"/>
      <c r="AW36" s="733"/>
      <c r="AX36" s="733"/>
      <c r="AY36" s="734"/>
      <c r="AZ36" s="735">
        <v>5528707</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52759</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12960783</v>
      </c>
      <c r="CS36" s="681"/>
      <c r="CT36" s="681"/>
      <c r="CU36" s="681"/>
      <c r="CV36" s="681"/>
      <c r="CW36" s="681"/>
      <c r="CX36" s="681"/>
      <c r="CY36" s="682"/>
      <c r="CZ36" s="683">
        <v>36.9</v>
      </c>
      <c r="DA36" s="701"/>
      <c r="DB36" s="701"/>
      <c r="DC36" s="702"/>
      <c r="DD36" s="686">
        <v>7121601</v>
      </c>
      <c r="DE36" s="681"/>
      <c r="DF36" s="681"/>
      <c r="DG36" s="681"/>
      <c r="DH36" s="681"/>
      <c r="DI36" s="681"/>
      <c r="DJ36" s="681"/>
      <c r="DK36" s="682"/>
      <c r="DL36" s="686">
        <v>4386537</v>
      </c>
      <c r="DM36" s="681"/>
      <c r="DN36" s="681"/>
      <c r="DO36" s="681"/>
      <c r="DP36" s="681"/>
      <c r="DQ36" s="681"/>
      <c r="DR36" s="681"/>
      <c r="DS36" s="681"/>
      <c r="DT36" s="681"/>
      <c r="DU36" s="681"/>
      <c r="DV36" s="682"/>
      <c r="DW36" s="683">
        <v>23.5</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1280434</v>
      </c>
      <c r="S37" s="681"/>
      <c r="T37" s="681"/>
      <c r="U37" s="681"/>
      <c r="V37" s="681"/>
      <c r="W37" s="681"/>
      <c r="X37" s="681"/>
      <c r="Y37" s="682"/>
      <c r="Z37" s="713">
        <v>3.5</v>
      </c>
      <c r="AA37" s="713"/>
      <c r="AB37" s="713"/>
      <c r="AC37" s="713"/>
      <c r="AD37" s="714" t="s">
        <v>227</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2122878</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-29469</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1366170</v>
      </c>
      <c r="CS37" s="699"/>
      <c r="CT37" s="699"/>
      <c r="CU37" s="699"/>
      <c r="CV37" s="699"/>
      <c r="CW37" s="699"/>
      <c r="CX37" s="699"/>
      <c r="CY37" s="700"/>
      <c r="CZ37" s="683">
        <v>3.9</v>
      </c>
      <c r="DA37" s="701"/>
      <c r="DB37" s="701"/>
      <c r="DC37" s="702"/>
      <c r="DD37" s="686">
        <v>1356313</v>
      </c>
      <c r="DE37" s="699"/>
      <c r="DF37" s="699"/>
      <c r="DG37" s="699"/>
      <c r="DH37" s="699"/>
      <c r="DI37" s="699"/>
      <c r="DJ37" s="699"/>
      <c r="DK37" s="700"/>
      <c r="DL37" s="686">
        <v>1314450</v>
      </c>
      <c r="DM37" s="699"/>
      <c r="DN37" s="699"/>
      <c r="DO37" s="699"/>
      <c r="DP37" s="699"/>
      <c r="DQ37" s="699"/>
      <c r="DR37" s="699"/>
      <c r="DS37" s="699"/>
      <c r="DT37" s="699"/>
      <c r="DU37" s="699"/>
      <c r="DV37" s="700"/>
      <c r="DW37" s="683">
        <v>7</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327075</v>
      </c>
      <c r="S38" s="681"/>
      <c r="T38" s="681"/>
      <c r="U38" s="681"/>
      <c r="V38" s="681"/>
      <c r="W38" s="681"/>
      <c r="X38" s="681"/>
      <c r="Y38" s="682"/>
      <c r="Z38" s="713">
        <v>0.9</v>
      </c>
      <c r="AA38" s="713"/>
      <c r="AB38" s="713"/>
      <c r="AC38" s="713"/>
      <c r="AD38" s="714">
        <v>21288</v>
      </c>
      <c r="AE38" s="714"/>
      <c r="AF38" s="714"/>
      <c r="AG38" s="714"/>
      <c r="AH38" s="714"/>
      <c r="AI38" s="714"/>
      <c r="AJ38" s="714"/>
      <c r="AK38" s="714"/>
      <c r="AL38" s="683">
        <v>0.1</v>
      </c>
      <c r="AM38" s="684"/>
      <c r="AN38" s="684"/>
      <c r="AO38" s="715"/>
      <c r="AQ38" s="723" t="s">
        <v>336</v>
      </c>
      <c r="AR38" s="724"/>
      <c r="AS38" s="724"/>
      <c r="AT38" s="724"/>
      <c r="AU38" s="724"/>
      <c r="AV38" s="724"/>
      <c r="AW38" s="724"/>
      <c r="AX38" s="724"/>
      <c r="AY38" s="725"/>
      <c r="AZ38" s="680">
        <v>840643</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8705</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1798171</v>
      </c>
      <c r="CS38" s="681"/>
      <c r="CT38" s="681"/>
      <c r="CU38" s="681"/>
      <c r="CV38" s="681"/>
      <c r="CW38" s="681"/>
      <c r="CX38" s="681"/>
      <c r="CY38" s="682"/>
      <c r="CZ38" s="683">
        <v>5.0999999999999996</v>
      </c>
      <c r="DA38" s="701"/>
      <c r="DB38" s="701"/>
      <c r="DC38" s="702"/>
      <c r="DD38" s="686">
        <v>1403288</v>
      </c>
      <c r="DE38" s="681"/>
      <c r="DF38" s="681"/>
      <c r="DG38" s="681"/>
      <c r="DH38" s="681"/>
      <c r="DI38" s="681"/>
      <c r="DJ38" s="681"/>
      <c r="DK38" s="682"/>
      <c r="DL38" s="686">
        <v>1305731</v>
      </c>
      <c r="DM38" s="681"/>
      <c r="DN38" s="681"/>
      <c r="DO38" s="681"/>
      <c r="DP38" s="681"/>
      <c r="DQ38" s="681"/>
      <c r="DR38" s="681"/>
      <c r="DS38" s="681"/>
      <c r="DT38" s="681"/>
      <c r="DU38" s="681"/>
      <c r="DV38" s="682"/>
      <c r="DW38" s="683">
        <v>7</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2099175</v>
      </c>
      <c r="S39" s="681"/>
      <c r="T39" s="681"/>
      <c r="U39" s="681"/>
      <c r="V39" s="681"/>
      <c r="W39" s="681"/>
      <c r="X39" s="681"/>
      <c r="Y39" s="682"/>
      <c r="Z39" s="713">
        <v>5.7</v>
      </c>
      <c r="AA39" s="713"/>
      <c r="AB39" s="713"/>
      <c r="AC39" s="713"/>
      <c r="AD39" s="714" t="s">
        <v>233</v>
      </c>
      <c r="AE39" s="714"/>
      <c r="AF39" s="714"/>
      <c r="AG39" s="714"/>
      <c r="AH39" s="714"/>
      <c r="AI39" s="714"/>
      <c r="AJ39" s="714"/>
      <c r="AK39" s="714"/>
      <c r="AL39" s="683" t="s">
        <v>233</v>
      </c>
      <c r="AM39" s="684"/>
      <c r="AN39" s="684"/>
      <c r="AO39" s="715"/>
      <c r="AQ39" s="723" t="s">
        <v>340</v>
      </c>
      <c r="AR39" s="724"/>
      <c r="AS39" s="724"/>
      <c r="AT39" s="724"/>
      <c r="AU39" s="724"/>
      <c r="AV39" s="724"/>
      <c r="AW39" s="724"/>
      <c r="AX39" s="724"/>
      <c r="AY39" s="725"/>
      <c r="AZ39" s="680">
        <v>767015</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13948</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688803</v>
      </c>
      <c r="CS39" s="699"/>
      <c r="CT39" s="699"/>
      <c r="CU39" s="699"/>
      <c r="CV39" s="699"/>
      <c r="CW39" s="699"/>
      <c r="CX39" s="699"/>
      <c r="CY39" s="700"/>
      <c r="CZ39" s="683">
        <v>2</v>
      </c>
      <c r="DA39" s="701"/>
      <c r="DB39" s="701"/>
      <c r="DC39" s="702"/>
      <c r="DD39" s="686">
        <v>566689</v>
      </c>
      <c r="DE39" s="699"/>
      <c r="DF39" s="699"/>
      <c r="DG39" s="699"/>
      <c r="DH39" s="699"/>
      <c r="DI39" s="699"/>
      <c r="DJ39" s="699"/>
      <c r="DK39" s="700"/>
      <c r="DL39" s="686" t="s">
        <v>227</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t="s">
        <v>227</v>
      </c>
      <c r="S40" s="681"/>
      <c r="T40" s="681"/>
      <c r="U40" s="681"/>
      <c r="V40" s="681"/>
      <c r="W40" s="681"/>
      <c r="X40" s="681"/>
      <c r="Y40" s="682"/>
      <c r="Z40" s="713" t="s">
        <v>233</v>
      </c>
      <c r="AA40" s="713"/>
      <c r="AB40" s="713"/>
      <c r="AC40" s="713"/>
      <c r="AD40" s="714" t="s">
        <v>227</v>
      </c>
      <c r="AE40" s="714"/>
      <c r="AF40" s="714"/>
      <c r="AG40" s="714"/>
      <c r="AH40" s="714"/>
      <c r="AI40" s="714"/>
      <c r="AJ40" s="714"/>
      <c r="AK40" s="714"/>
      <c r="AL40" s="683" t="s">
        <v>227</v>
      </c>
      <c r="AM40" s="684"/>
      <c r="AN40" s="684"/>
      <c r="AO40" s="715"/>
      <c r="AQ40" s="723" t="s">
        <v>344</v>
      </c>
      <c r="AR40" s="724"/>
      <c r="AS40" s="724"/>
      <c r="AT40" s="724"/>
      <c r="AU40" s="724"/>
      <c r="AV40" s="724"/>
      <c r="AW40" s="724"/>
      <c r="AX40" s="724"/>
      <c r="AY40" s="725"/>
      <c r="AZ40" s="680" t="s">
        <v>233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81</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t="s">
        <v>233</v>
      </c>
      <c r="CS40" s="681"/>
      <c r="CT40" s="681"/>
      <c r="CU40" s="681"/>
      <c r="CV40" s="681"/>
      <c r="CW40" s="681"/>
      <c r="CX40" s="681"/>
      <c r="CY40" s="682"/>
      <c r="CZ40" s="683" t="s">
        <v>233</v>
      </c>
      <c r="DA40" s="701"/>
      <c r="DB40" s="701"/>
      <c r="DC40" s="702"/>
      <c r="DD40" s="686" t="s">
        <v>233</v>
      </c>
      <c r="DE40" s="681"/>
      <c r="DF40" s="681"/>
      <c r="DG40" s="681"/>
      <c r="DH40" s="681"/>
      <c r="DI40" s="681"/>
      <c r="DJ40" s="681"/>
      <c r="DK40" s="682"/>
      <c r="DL40" s="686" t="s">
        <v>227</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227</v>
      </c>
      <c r="S41" s="681"/>
      <c r="T41" s="681"/>
      <c r="U41" s="681"/>
      <c r="V41" s="681"/>
      <c r="W41" s="681"/>
      <c r="X41" s="681"/>
      <c r="Y41" s="682"/>
      <c r="Z41" s="713" t="s">
        <v>233</v>
      </c>
      <c r="AA41" s="713"/>
      <c r="AB41" s="713"/>
      <c r="AC41" s="713"/>
      <c r="AD41" s="714" t="s">
        <v>233</v>
      </c>
      <c r="AE41" s="714"/>
      <c r="AF41" s="714"/>
      <c r="AG41" s="714"/>
      <c r="AH41" s="714"/>
      <c r="AI41" s="714"/>
      <c r="AJ41" s="714"/>
      <c r="AK41" s="714"/>
      <c r="AL41" s="683" t="s">
        <v>227</v>
      </c>
      <c r="AM41" s="684"/>
      <c r="AN41" s="684"/>
      <c r="AO41" s="715"/>
      <c r="AQ41" s="723" t="s">
        <v>349</v>
      </c>
      <c r="AR41" s="724"/>
      <c r="AS41" s="724"/>
      <c r="AT41" s="724"/>
      <c r="AU41" s="724"/>
      <c r="AV41" s="724"/>
      <c r="AW41" s="724"/>
      <c r="AX41" s="724"/>
      <c r="AY41" s="725"/>
      <c r="AZ41" s="680">
        <v>483678</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233</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t="s">
        <v>227</v>
      </c>
      <c r="S42" s="681"/>
      <c r="T42" s="681"/>
      <c r="U42" s="681"/>
      <c r="V42" s="681"/>
      <c r="W42" s="681"/>
      <c r="X42" s="681"/>
      <c r="Y42" s="682"/>
      <c r="Z42" s="713" t="s">
        <v>233</v>
      </c>
      <c r="AA42" s="713"/>
      <c r="AB42" s="713"/>
      <c r="AC42" s="713"/>
      <c r="AD42" s="714" t="s">
        <v>227</v>
      </c>
      <c r="AE42" s="714"/>
      <c r="AF42" s="714"/>
      <c r="AG42" s="714"/>
      <c r="AH42" s="714"/>
      <c r="AI42" s="714"/>
      <c r="AJ42" s="714"/>
      <c r="AK42" s="714"/>
      <c r="AL42" s="683" t="s">
        <v>233</v>
      </c>
      <c r="AM42" s="684"/>
      <c r="AN42" s="684"/>
      <c r="AO42" s="715"/>
      <c r="AQ42" s="716" t="s">
        <v>353</v>
      </c>
      <c r="AR42" s="717"/>
      <c r="AS42" s="717"/>
      <c r="AT42" s="717"/>
      <c r="AU42" s="717"/>
      <c r="AV42" s="717"/>
      <c r="AW42" s="717"/>
      <c r="AX42" s="717"/>
      <c r="AY42" s="718"/>
      <c r="AZ42" s="664">
        <v>1314493</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264</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3959400</v>
      </c>
      <c r="CS42" s="681"/>
      <c r="CT42" s="681"/>
      <c r="CU42" s="681"/>
      <c r="CV42" s="681"/>
      <c r="CW42" s="681"/>
      <c r="CX42" s="681"/>
      <c r="CY42" s="682"/>
      <c r="CZ42" s="683">
        <v>11.3</v>
      </c>
      <c r="DA42" s="684"/>
      <c r="DB42" s="684"/>
      <c r="DC42" s="685"/>
      <c r="DD42" s="686">
        <v>428906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36710705</v>
      </c>
      <c r="S43" s="703"/>
      <c r="T43" s="703"/>
      <c r="U43" s="703"/>
      <c r="V43" s="703"/>
      <c r="W43" s="703"/>
      <c r="X43" s="703"/>
      <c r="Y43" s="704"/>
      <c r="Z43" s="705">
        <v>100</v>
      </c>
      <c r="AA43" s="705"/>
      <c r="AB43" s="705"/>
      <c r="AC43" s="705"/>
      <c r="AD43" s="706">
        <v>18674218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31690</v>
      </c>
      <c r="CS43" s="699"/>
      <c r="CT43" s="699"/>
      <c r="CU43" s="699"/>
      <c r="CV43" s="699"/>
      <c r="CW43" s="699"/>
      <c r="CX43" s="699"/>
      <c r="CY43" s="700"/>
      <c r="CZ43" s="683">
        <v>0.1</v>
      </c>
      <c r="DA43" s="701"/>
      <c r="DB43" s="701"/>
      <c r="DC43" s="702"/>
      <c r="DD43" s="686">
        <v>4090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3563369</v>
      </c>
      <c r="CS44" s="681"/>
      <c r="CT44" s="681"/>
      <c r="CU44" s="681"/>
      <c r="CV44" s="681"/>
      <c r="CW44" s="681"/>
      <c r="CX44" s="681"/>
      <c r="CY44" s="682"/>
      <c r="CZ44" s="683">
        <v>10.1</v>
      </c>
      <c r="DA44" s="684"/>
      <c r="DB44" s="684"/>
      <c r="DC44" s="685"/>
      <c r="DD44" s="686">
        <v>408797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1404778</v>
      </c>
      <c r="CS45" s="699"/>
      <c r="CT45" s="699"/>
      <c r="CU45" s="699"/>
      <c r="CV45" s="699"/>
      <c r="CW45" s="699"/>
      <c r="CX45" s="699"/>
      <c r="CY45" s="700"/>
      <c r="CZ45" s="683">
        <v>4</v>
      </c>
      <c r="DA45" s="701"/>
      <c r="DB45" s="701"/>
      <c r="DC45" s="702"/>
      <c r="DD45" s="686">
        <v>35006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1975890</v>
      </c>
      <c r="CS46" s="681"/>
      <c r="CT46" s="681"/>
      <c r="CU46" s="681"/>
      <c r="CV46" s="681"/>
      <c r="CW46" s="681"/>
      <c r="CX46" s="681"/>
      <c r="CY46" s="682"/>
      <c r="CZ46" s="683">
        <v>5.6</v>
      </c>
      <c r="DA46" s="684"/>
      <c r="DB46" s="684"/>
      <c r="DC46" s="685"/>
      <c r="DD46" s="686">
        <v>362582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396031</v>
      </c>
      <c r="CS47" s="699"/>
      <c r="CT47" s="699"/>
      <c r="CU47" s="699"/>
      <c r="CV47" s="699"/>
      <c r="CW47" s="699"/>
      <c r="CX47" s="699"/>
      <c r="CY47" s="700"/>
      <c r="CZ47" s="683">
        <v>1.1000000000000001</v>
      </c>
      <c r="DA47" s="701"/>
      <c r="DB47" s="701"/>
      <c r="DC47" s="702"/>
      <c r="DD47" s="686">
        <v>20109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227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35143019</v>
      </c>
      <c r="CS49" s="665"/>
      <c r="CT49" s="665"/>
      <c r="CU49" s="665"/>
      <c r="CV49" s="665"/>
      <c r="CW49" s="665"/>
      <c r="CX49" s="665"/>
      <c r="CY49" s="666"/>
      <c r="CZ49" s="667">
        <v>100</v>
      </c>
      <c r="DA49" s="668"/>
      <c r="DB49" s="668"/>
      <c r="DC49" s="669"/>
      <c r="DD49" s="670">
        <v>21102112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IiKLXmCvvwWmGVm88LpvpDCRKu5X4+9Hnd4y3JQDKQUT3/O+7jX525aOnXBmmGvrUSpZwmrio3RRqnWK3IIeQ==" saltValue="lbp62//mM6kRi9amwt1o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7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4"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4"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4"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4"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4" customHeight="1" thickTop="1" x14ac:dyDescent="0.2">
      <c r="A7" s="260">
        <v>1</v>
      </c>
      <c r="B7" s="1145" t="s">
        <v>389</v>
      </c>
      <c r="C7" s="1146"/>
      <c r="D7" s="1146"/>
      <c r="E7" s="1146"/>
      <c r="F7" s="1146"/>
      <c r="G7" s="1146"/>
      <c r="H7" s="1146"/>
      <c r="I7" s="1146"/>
      <c r="J7" s="1146"/>
      <c r="K7" s="1146"/>
      <c r="L7" s="1146"/>
      <c r="M7" s="1146"/>
      <c r="N7" s="1146"/>
      <c r="O7" s="1146"/>
      <c r="P7" s="1147"/>
      <c r="Q7" s="1199">
        <v>36711</v>
      </c>
      <c r="R7" s="1200"/>
      <c r="S7" s="1200"/>
      <c r="T7" s="1200"/>
      <c r="U7" s="1200"/>
      <c r="V7" s="1200">
        <v>35143</v>
      </c>
      <c r="W7" s="1200"/>
      <c r="X7" s="1200"/>
      <c r="Y7" s="1200"/>
      <c r="Z7" s="1200"/>
      <c r="AA7" s="1200">
        <v>1568</v>
      </c>
      <c r="AB7" s="1200"/>
      <c r="AC7" s="1200"/>
      <c r="AD7" s="1200"/>
      <c r="AE7" s="1201"/>
      <c r="AF7" s="1202">
        <v>1145</v>
      </c>
      <c r="AG7" s="1203"/>
      <c r="AH7" s="1203"/>
      <c r="AI7" s="1203"/>
      <c r="AJ7" s="1204"/>
      <c r="AK7" s="1186">
        <v>1507</v>
      </c>
      <c r="AL7" s="1187"/>
      <c r="AM7" s="1187"/>
      <c r="AN7" s="1187"/>
      <c r="AO7" s="1187"/>
      <c r="AP7" s="1187">
        <v>21710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13</v>
      </c>
      <c r="CI7" s="1184"/>
      <c r="CJ7" s="1184"/>
      <c r="CK7" s="1184"/>
      <c r="CL7" s="1185"/>
      <c r="CM7" s="1183">
        <v>177</v>
      </c>
      <c r="CN7" s="1184"/>
      <c r="CO7" s="1184"/>
      <c r="CP7" s="1184"/>
      <c r="CQ7" s="1185"/>
      <c r="CR7" s="1183">
        <v>27</v>
      </c>
      <c r="CS7" s="1184"/>
      <c r="CT7" s="1184"/>
      <c r="CU7" s="1184"/>
      <c r="CV7" s="1185"/>
      <c r="CW7" s="1183">
        <v>3</v>
      </c>
      <c r="CX7" s="1184"/>
      <c r="CY7" s="1184"/>
      <c r="CZ7" s="1184"/>
      <c r="DA7" s="1185"/>
      <c r="DB7" s="1183" t="s">
        <v>591</v>
      </c>
      <c r="DC7" s="1184"/>
      <c r="DD7" s="1184"/>
      <c r="DE7" s="1184"/>
      <c r="DF7" s="1185"/>
      <c r="DG7" s="1183" t="s">
        <v>591</v>
      </c>
      <c r="DH7" s="1184"/>
      <c r="DI7" s="1184"/>
      <c r="DJ7" s="1184"/>
      <c r="DK7" s="1185"/>
      <c r="DL7" s="1183" t="s">
        <v>591</v>
      </c>
      <c r="DM7" s="1184"/>
      <c r="DN7" s="1184"/>
      <c r="DO7" s="1184"/>
      <c r="DP7" s="1185"/>
      <c r="DQ7" s="1183" t="s">
        <v>591</v>
      </c>
      <c r="DR7" s="1184"/>
      <c r="DS7" s="1184"/>
      <c r="DT7" s="1184"/>
      <c r="DU7" s="1185"/>
      <c r="DV7" s="1210"/>
      <c r="DW7" s="1211"/>
      <c r="DX7" s="1211"/>
      <c r="DY7" s="1211"/>
      <c r="DZ7" s="1212"/>
      <c r="EA7" s="256"/>
    </row>
    <row r="8" spans="1:131" s="257" customFormat="1" ht="26.4"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-12</v>
      </c>
      <c r="CI8" s="1085"/>
      <c r="CJ8" s="1085"/>
      <c r="CK8" s="1085"/>
      <c r="CL8" s="1086"/>
      <c r="CM8" s="1084">
        <v>177</v>
      </c>
      <c r="CN8" s="1085"/>
      <c r="CO8" s="1085"/>
      <c r="CP8" s="1085"/>
      <c r="CQ8" s="1086"/>
      <c r="CR8" s="1084">
        <v>32</v>
      </c>
      <c r="CS8" s="1085"/>
      <c r="CT8" s="1085"/>
      <c r="CU8" s="1085"/>
      <c r="CV8" s="1086"/>
      <c r="CW8" s="1084" t="s">
        <v>591</v>
      </c>
      <c r="CX8" s="1085"/>
      <c r="CY8" s="1085"/>
      <c r="CZ8" s="1085"/>
      <c r="DA8" s="1086"/>
      <c r="DB8" s="1084" t="s">
        <v>591</v>
      </c>
      <c r="DC8" s="1085"/>
      <c r="DD8" s="1085"/>
      <c r="DE8" s="1085"/>
      <c r="DF8" s="1086"/>
      <c r="DG8" s="1084" t="s">
        <v>591</v>
      </c>
      <c r="DH8" s="1085"/>
      <c r="DI8" s="1085"/>
      <c r="DJ8" s="1085"/>
      <c r="DK8" s="1086"/>
      <c r="DL8" s="1084" t="s">
        <v>591</v>
      </c>
      <c r="DM8" s="1085"/>
      <c r="DN8" s="1085"/>
      <c r="DO8" s="1085"/>
      <c r="DP8" s="1086"/>
      <c r="DQ8" s="1084" t="s">
        <v>591</v>
      </c>
      <c r="DR8" s="1085"/>
      <c r="DS8" s="1085"/>
      <c r="DT8" s="1085"/>
      <c r="DU8" s="1086"/>
      <c r="DV8" s="1087"/>
      <c r="DW8" s="1088"/>
      <c r="DX8" s="1088"/>
      <c r="DY8" s="1088"/>
      <c r="DZ8" s="1089"/>
      <c r="EA8" s="256"/>
    </row>
    <row r="9" spans="1:131" s="257" customFormat="1" ht="26.4"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4"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4"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4"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4"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4"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4"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4"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4"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4"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4"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4"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4"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4"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4"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3">
        <v>36711</v>
      </c>
      <c r="R23" s="1164"/>
      <c r="S23" s="1164"/>
      <c r="T23" s="1164"/>
      <c r="U23" s="1164"/>
      <c r="V23" s="1164">
        <v>35143</v>
      </c>
      <c r="W23" s="1164"/>
      <c r="X23" s="1164"/>
      <c r="Y23" s="1164"/>
      <c r="Z23" s="1164"/>
      <c r="AA23" s="1164">
        <v>1568</v>
      </c>
      <c r="AB23" s="1164"/>
      <c r="AC23" s="1164"/>
      <c r="AD23" s="1164"/>
      <c r="AE23" s="1165"/>
      <c r="AF23" s="1166">
        <v>1145</v>
      </c>
      <c r="AG23" s="1164"/>
      <c r="AH23" s="1164"/>
      <c r="AI23" s="1164"/>
      <c r="AJ23" s="1167"/>
      <c r="AK23" s="1168"/>
      <c r="AL23" s="1169"/>
      <c r="AM23" s="1169"/>
      <c r="AN23" s="1169"/>
      <c r="AO23" s="1169"/>
      <c r="AP23" s="1164">
        <v>21710</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4"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4"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4" customHeight="1" x14ac:dyDescent="0.2">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4"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4"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5508</v>
      </c>
      <c r="R28" s="1149"/>
      <c r="S28" s="1149"/>
      <c r="T28" s="1149"/>
      <c r="U28" s="1149"/>
      <c r="V28" s="1149">
        <v>5456</v>
      </c>
      <c r="W28" s="1149"/>
      <c r="X28" s="1149"/>
      <c r="Y28" s="1149"/>
      <c r="Z28" s="1149"/>
      <c r="AA28" s="1149">
        <v>53</v>
      </c>
      <c r="AB28" s="1149"/>
      <c r="AC28" s="1149"/>
      <c r="AD28" s="1149"/>
      <c r="AE28" s="1150"/>
      <c r="AF28" s="1151">
        <v>53</v>
      </c>
      <c r="AG28" s="1149"/>
      <c r="AH28" s="1149"/>
      <c r="AI28" s="1149"/>
      <c r="AJ28" s="1152"/>
      <c r="AK28" s="1153">
        <v>479</v>
      </c>
      <c r="AL28" s="1141"/>
      <c r="AM28" s="1141"/>
      <c r="AN28" s="1141"/>
      <c r="AO28" s="1141"/>
      <c r="AP28" s="1141" t="s">
        <v>591</v>
      </c>
      <c r="AQ28" s="1141"/>
      <c r="AR28" s="1141"/>
      <c r="AS28" s="1141"/>
      <c r="AT28" s="1141"/>
      <c r="AU28" s="1141" t="s">
        <v>591</v>
      </c>
      <c r="AV28" s="1141"/>
      <c r="AW28" s="1141"/>
      <c r="AX28" s="1141"/>
      <c r="AY28" s="1141"/>
      <c r="AZ28" s="1142" t="s">
        <v>591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4" customHeight="1" x14ac:dyDescent="0.2">
      <c r="A29" s="268">
        <v>2</v>
      </c>
      <c r="B29" s="1132" t="s">
        <v>405</v>
      </c>
      <c r="C29" s="1133"/>
      <c r="D29" s="1133"/>
      <c r="E29" s="1133"/>
      <c r="F29" s="1133"/>
      <c r="G29" s="1133"/>
      <c r="H29" s="1133"/>
      <c r="I29" s="1133"/>
      <c r="J29" s="1133"/>
      <c r="K29" s="1133"/>
      <c r="L29" s="1133"/>
      <c r="M29" s="1133"/>
      <c r="N29" s="1133"/>
      <c r="O29" s="1133"/>
      <c r="P29" s="1134"/>
      <c r="Q29" s="1138">
        <v>106</v>
      </c>
      <c r="R29" s="1139"/>
      <c r="S29" s="1139"/>
      <c r="T29" s="1139"/>
      <c r="U29" s="1139"/>
      <c r="V29" s="1139">
        <v>105</v>
      </c>
      <c r="W29" s="1139"/>
      <c r="X29" s="1139"/>
      <c r="Y29" s="1139"/>
      <c r="Z29" s="1139"/>
      <c r="AA29" s="1139">
        <v>1</v>
      </c>
      <c r="AB29" s="1139"/>
      <c r="AC29" s="1139"/>
      <c r="AD29" s="1139"/>
      <c r="AE29" s="1140"/>
      <c r="AF29" s="1114">
        <v>1</v>
      </c>
      <c r="AG29" s="1115"/>
      <c r="AH29" s="1115"/>
      <c r="AI29" s="1115"/>
      <c r="AJ29" s="1116"/>
      <c r="AK29" s="1075">
        <v>3</v>
      </c>
      <c r="AL29" s="1066"/>
      <c r="AM29" s="1066"/>
      <c r="AN29" s="1066"/>
      <c r="AO29" s="1066"/>
      <c r="AP29" s="1066" t="s">
        <v>591</v>
      </c>
      <c r="AQ29" s="1066"/>
      <c r="AR29" s="1066"/>
      <c r="AS29" s="1066"/>
      <c r="AT29" s="1066"/>
      <c r="AU29" s="1066" t="s">
        <v>591</v>
      </c>
      <c r="AV29" s="1066"/>
      <c r="AW29" s="1066"/>
      <c r="AX29" s="1066"/>
      <c r="AY29" s="1066"/>
      <c r="AZ29" s="1137" t="s">
        <v>591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4" customHeight="1" x14ac:dyDescent="0.2">
      <c r="A30" s="268">
        <v>3</v>
      </c>
      <c r="B30" s="1132" t="s">
        <v>406</v>
      </c>
      <c r="C30" s="1133"/>
      <c r="D30" s="1133"/>
      <c r="E30" s="1133"/>
      <c r="F30" s="1133"/>
      <c r="G30" s="1133"/>
      <c r="H30" s="1133"/>
      <c r="I30" s="1133"/>
      <c r="J30" s="1133"/>
      <c r="K30" s="1133"/>
      <c r="L30" s="1133"/>
      <c r="M30" s="1133"/>
      <c r="N30" s="1133"/>
      <c r="O30" s="1133"/>
      <c r="P30" s="1134"/>
      <c r="Q30" s="1138">
        <v>103</v>
      </c>
      <c r="R30" s="1139"/>
      <c r="S30" s="1139"/>
      <c r="T30" s="1139"/>
      <c r="U30" s="1139"/>
      <c r="V30" s="1139">
        <v>101</v>
      </c>
      <c r="W30" s="1139"/>
      <c r="X30" s="1139"/>
      <c r="Y30" s="1139"/>
      <c r="Z30" s="1139"/>
      <c r="AA30" s="1139">
        <v>2</v>
      </c>
      <c r="AB30" s="1139"/>
      <c r="AC30" s="1139"/>
      <c r="AD30" s="1139"/>
      <c r="AE30" s="1140"/>
      <c r="AF30" s="1114">
        <v>2</v>
      </c>
      <c r="AG30" s="1115"/>
      <c r="AH30" s="1115"/>
      <c r="AI30" s="1115"/>
      <c r="AJ30" s="1116"/>
      <c r="AK30" s="1075">
        <v>7</v>
      </c>
      <c r="AL30" s="1066"/>
      <c r="AM30" s="1066"/>
      <c r="AN30" s="1066"/>
      <c r="AO30" s="1066"/>
      <c r="AP30" s="1066">
        <v>18</v>
      </c>
      <c r="AQ30" s="1066"/>
      <c r="AR30" s="1066"/>
      <c r="AS30" s="1066"/>
      <c r="AT30" s="1066"/>
      <c r="AU30" s="1066">
        <v>13</v>
      </c>
      <c r="AV30" s="1066"/>
      <c r="AW30" s="1066"/>
      <c r="AX30" s="1066"/>
      <c r="AY30" s="1066"/>
      <c r="AZ30" s="1137" t="s">
        <v>591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4" customHeight="1" x14ac:dyDescent="0.2">
      <c r="A31" s="268">
        <v>4</v>
      </c>
      <c r="B31" s="1132" t="s">
        <v>407</v>
      </c>
      <c r="C31" s="1133"/>
      <c r="D31" s="1133"/>
      <c r="E31" s="1133"/>
      <c r="F31" s="1133"/>
      <c r="G31" s="1133"/>
      <c r="H31" s="1133"/>
      <c r="I31" s="1133"/>
      <c r="J31" s="1133"/>
      <c r="K31" s="1133"/>
      <c r="L31" s="1133"/>
      <c r="M31" s="1133"/>
      <c r="N31" s="1133"/>
      <c r="O31" s="1133"/>
      <c r="P31" s="1134"/>
      <c r="Q31" s="1138">
        <v>4715</v>
      </c>
      <c r="R31" s="1139"/>
      <c r="S31" s="1139"/>
      <c r="T31" s="1139"/>
      <c r="U31" s="1139"/>
      <c r="V31" s="1139">
        <v>4451</v>
      </c>
      <c r="W31" s="1139"/>
      <c r="X31" s="1139"/>
      <c r="Y31" s="1139"/>
      <c r="Z31" s="1139"/>
      <c r="AA31" s="1139">
        <v>264</v>
      </c>
      <c r="AB31" s="1139"/>
      <c r="AC31" s="1139"/>
      <c r="AD31" s="1139"/>
      <c r="AE31" s="1140"/>
      <c r="AF31" s="1114">
        <v>264</v>
      </c>
      <c r="AG31" s="1115"/>
      <c r="AH31" s="1115"/>
      <c r="AI31" s="1115"/>
      <c r="AJ31" s="1116"/>
      <c r="AK31" s="1075">
        <v>663</v>
      </c>
      <c r="AL31" s="1066"/>
      <c r="AM31" s="1066"/>
      <c r="AN31" s="1066"/>
      <c r="AO31" s="1066"/>
      <c r="AP31" s="1066" t="s">
        <v>591</v>
      </c>
      <c r="AQ31" s="1066"/>
      <c r="AR31" s="1066"/>
      <c r="AS31" s="1066"/>
      <c r="AT31" s="1066"/>
      <c r="AU31" s="1066" t="s">
        <v>591</v>
      </c>
      <c r="AV31" s="1066"/>
      <c r="AW31" s="1066"/>
      <c r="AX31" s="1066"/>
      <c r="AY31" s="1066"/>
      <c r="AZ31" s="1137" t="s">
        <v>591</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4" customHeight="1" x14ac:dyDescent="0.2">
      <c r="A32" s="268">
        <v>5</v>
      </c>
      <c r="B32" s="1132" t="s">
        <v>408</v>
      </c>
      <c r="C32" s="1133"/>
      <c r="D32" s="1133"/>
      <c r="E32" s="1133"/>
      <c r="F32" s="1133"/>
      <c r="G32" s="1133"/>
      <c r="H32" s="1133"/>
      <c r="I32" s="1133"/>
      <c r="J32" s="1133"/>
      <c r="K32" s="1133"/>
      <c r="L32" s="1133"/>
      <c r="M32" s="1133"/>
      <c r="N32" s="1133"/>
      <c r="O32" s="1133"/>
      <c r="P32" s="1134"/>
      <c r="Q32" s="1138">
        <v>16</v>
      </c>
      <c r="R32" s="1139"/>
      <c r="S32" s="1139"/>
      <c r="T32" s="1139"/>
      <c r="U32" s="1139"/>
      <c r="V32" s="1139">
        <v>11</v>
      </c>
      <c r="W32" s="1139"/>
      <c r="X32" s="1139"/>
      <c r="Y32" s="1139"/>
      <c r="Z32" s="1139"/>
      <c r="AA32" s="1139">
        <v>5</v>
      </c>
      <c r="AB32" s="1139"/>
      <c r="AC32" s="1139"/>
      <c r="AD32" s="1139"/>
      <c r="AE32" s="1140"/>
      <c r="AF32" s="1114">
        <v>5</v>
      </c>
      <c r="AG32" s="1115"/>
      <c r="AH32" s="1115"/>
      <c r="AI32" s="1115"/>
      <c r="AJ32" s="1116"/>
      <c r="AK32" s="1075" t="s">
        <v>591</v>
      </c>
      <c r="AL32" s="1066"/>
      <c r="AM32" s="1066"/>
      <c r="AN32" s="1066"/>
      <c r="AO32" s="1066"/>
      <c r="AP32" s="1066" t="s">
        <v>591</v>
      </c>
      <c r="AQ32" s="1066"/>
      <c r="AR32" s="1066"/>
      <c r="AS32" s="1066"/>
      <c r="AT32" s="1066"/>
      <c r="AU32" s="1066" t="s">
        <v>591</v>
      </c>
      <c r="AV32" s="1066"/>
      <c r="AW32" s="1066"/>
      <c r="AX32" s="1066"/>
      <c r="AY32" s="1066"/>
      <c r="AZ32" s="1137" t="s">
        <v>591</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4" customHeight="1" x14ac:dyDescent="0.2">
      <c r="A33" s="268">
        <v>6</v>
      </c>
      <c r="B33" s="1132" t="s">
        <v>409</v>
      </c>
      <c r="C33" s="1133"/>
      <c r="D33" s="1133"/>
      <c r="E33" s="1133"/>
      <c r="F33" s="1133"/>
      <c r="G33" s="1133"/>
      <c r="H33" s="1133"/>
      <c r="I33" s="1133"/>
      <c r="J33" s="1133"/>
      <c r="K33" s="1133"/>
      <c r="L33" s="1133"/>
      <c r="M33" s="1133"/>
      <c r="N33" s="1133"/>
      <c r="O33" s="1133"/>
      <c r="P33" s="1134"/>
      <c r="Q33" s="1138">
        <v>710</v>
      </c>
      <c r="R33" s="1139"/>
      <c r="S33" s="1139"/>
      <c r="T33" s="1139"/>
      <c r="U33" s="1139"/>
      <c r="V33" s="1139">
        <v>708</v>
      </c>
      <c r="W33" s="1139"/>
      <c r="X33" s="1139"/>
      <c r="Y33" s="1139"/>
      <c r="Z33" s="1139"/>
      <c r="AA33" s="1139">
        <v>3</v>
      </c>
      <c r="AB33" s="1139"/>
      <c r="AC33" s="1139"/>
      <c r="AD33" s="1139"/>
      <c r="AE33" s="1140"/>
      <c r="AF33" s="1114">
        <v>3</v>
      </c>
      <c r="AG33" s="1115"/>
      <c r="AH33" s="1115"/>
      <c r="AI33" s="1115"/>
      <c r="AJ33" s="1116"/>
      <c r="AK33" s="1075">
        <v>181</v>
      </c>
      <c r="AL33" s="1066"/>
      <c r="AM33" s="1066"/>
      <c r="AN33" s="1066"/>
      <c r="AO33" s="1066"/>
      <c r="AP33" s="1066" t="s">
        <v>591</v>
      </c>
      <c r="AQ33" s="1066"/>
      <c r="AR33" s="1066"/>
      <c r="AS33" s="1066"/>
      <c r="AT33" s="1066"/>
      <c r="AU33" s="1066" t="s">
        <v>591</v>
      </c>
      <c r="AV33" s="1066"/>
      <c r="AW33" s="1066"/>
      <c r="AX33" s="1066"/>
      <c r="AY33" s="1066"/>
      <c r="AZ33" s="1137" t="s">
        <v>591</v>
      </c>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4" customHeight="1" x14ac:dyDescent="0.2">
      <c r="A34" s="268">
        <v>7</v>
      </c>
      <c r="B34" s="1132" t="s">
        <v>410</v>
      </c>
      <c r="C34" s="1133"/>
      <c r="D34" s="1133"/>
      <c r="E34" s="1133"/>
      <c r="F34" s="1133"/>
      <c r="G34" s="1133"/>
      <c r="H34" s="1133"/>
      <c r="I34" s="1133"/>
      <c r="J34" s="1133"/>
      <c r="K34" s="1133"/>
      <c r="L34" s="1133"/>
      <c r="M34" s="1133"/>
      <c r="N34" s="1133"/>
      <c r="O34" s="1133"/>
      <c r="P34" s="1134"/>
      <c r="Q34" s="1138">
        <v>1887</v>
      </c>
      <c r="R34" s="1139"/>
      <c r="S34" s="1139"/>
      <c r="T34" s="1139"/>
      <c r="U34" s="1139"/>
      <c r="V34" s="1139">
        <v>2000</v>
      </c>
      <c r="W34" s="1139"/>
      <c r="X34" s="1139"/>
      <c r="Y34" s="1139"/>
      <c r="Z34" s="1139"/>
      <c r="AA34" s="1139">
        <v>-113</v>
      </c>
      <c r="AB34" s="1139"/>
      <c r="AC34" s="1139"/>
      <c r="AD34" s="1139"/>
      <c r="AE34" s="1140"/>
      <c r="AF34" s="1114">
        <v>1922</v>
      </c>
      <c r="AG34" s="1115"/>
      <c r="AH34" s="1115"/>
      <c r="AI34" s="1115"/>
      <c r="AJ34" s="1116"/>
      <c r="AK34" s="1075">
        <v>751</v>
      </c>
      <c r="AL34" s="1066"/>
      <c r="AM34" s="1066"/>
      <c r="AN34" s="1066"/>
      <c r="AO34" s="1066"/>
      <c r="AP34" s="1066">
        <v>3047</v>
      </c>
      <c r="AQ34" s="1066"/>
      <c r="AR34" s="1066"/>
      <c r="AS34" s="1066"/>
      <c r="AT34" s="1066"/>
      <c r="AU34" s="1066">
        <v>1795</v>
      </c>
      <c r="AV34" s="1066"/>
      <c r="AW34" s="1066"/>
      <c r="AX34" s="1066"/>
      <c r="AY34" s="1066"/>
      <c r="AZ34" s="1137" t="s">
        <v>591</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4" customHeight="1" x14ac:dyDescent="0.2">
      <c r="A35" s="268">
        <v>8</v>
      </c>
      <c r="B35" s="1132" t="s">
        <v>412</v>
      </c>
      <c r="C35" s="1133"/>
      <c r="D35" s="1133"/>
      <c r="E35" s="1133"/>
      <c r="F35" s="1133"/>
      <c r="G35" s="1133"/>
      <c r="H35" s="1133"/>
      <c r="I35" s="1133"/>
      <c r="J35" s="1133"/>
      <c r="K35" s="1133"/>
      <c r="L35" s="1133"/>
      <c r="M35" s="1133"/>
      <c r="N35" s="1133"/>
      <c r="O35" s="1133"/>
      <c r="P35" s="1134"/>
      <c r="Q35" s="1138">
        <v>2101</v>
      </c>
      <c r="R35" s="1139"/>
      <c r="S35" s="1139"/>
      <c r="T35" s="1139"/>
      <c r="U35" s="1139"/>
      <c r="V35" s="1139">
        <v>2080</v>
      </c>
      <c r="W35" s="1139"/>
      <c r="X35" s="1139"/>
      <c r="Y35" s="1139"/>
      <c r="Z35" s="1139"/>
      <c r="AA35" s="1139">
        <v>22</v>
      </c>
      <c r="AB35" s="1139"/>
      <c r="AC35" s="1139"/>
      <c r="AD35" s="1139"/>
      <c r="AE35" s="1140"/>
      <c r="AF35" s="1114">
        <v>33</v>
      </c>
      <c r="AG35" s="1115"/>
      <c r="AH35" s="1115"/>
      <c r="AI35" s="1115"/>
      <c r="AJ35" s="1116"/>
      <c r="AK35" s="1075">
        <v>841</v>
      </c>
      <c r="AL35" s="1066"/>
      <c r="AM35" s="1066"/>
      <c r="AN35" s="1066"/>
      <c r="AO35" s="1066"/>
      <c r="AP35" s="1066">
        <v>7167</v>
      </c>
      <c r="AQ35" s="1066"/>
      <c r="AR35" s="1066"/>
      <c r="AS35" s="1066"/>
      <c r="AT35" s="1066"/>
      <c r="AU35" s="1066">
        <v>4701</v>
      </c>
      <c r="AV35" s="1066"/>
      <c r="AW35" s="1066"/>
      <c r="AX35" s="1066"/>
      <c r="AY35" s="1066"/>
      <c r="AZ35" s="1137" t="s">
        <v>591</v>
      </c>
      <c r="BA35" s="1137"/>
      <c r="BB35" s="1137"/>
      <c r="BC35" s="1137"/>
      <c r="BD35" s="1137"/>
      <c r="BE35" s="1127" t="s">
        <v>411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4" customHeight="1" x14ac:dyDescent="0.2">
      <c r="A36" s="268">
        <v>9</v>
      </c>
      <c r="B36" s="1132" t="s">
        <v>413</v>
      </c>
      <c r="C36" s="1133"/>
      <c r="D36" s="1133"/>
      <c r="E36" s="1133"/>
      <c r="F36" s="1133"/>
      <c r="G36" s="1133"/>
      <c r="H36" s="1133"/>
      <c r="I36" s="1133"/>
      <c r="J36" s="1133"/>
      <c r="K36" s="1133"/>
      <c r="L36" s="1133"/>
      <c r="M36" s="1133"/>
      <c r="N36" s="1133"/>
      <c r="O36" s="1133"/>
      <c r="P36" s="1134"/>
      <c r="Q36" s="1138">
        <v>2966</v>
      </c>
      <c r="R36" s="1139"/>
      <c r="S36" s="1139"/>
      <c r="T36" s="1139"/>
      <c r="U36" s="1139"/>
      <c r="V36" s="1139">
        <v>2855</v>
      </c>
      <c r="W36" s="1139"/>
      <c r="X36" s="1139"/>
      <c r="Y36" s="1139"/>
      <c r="Z36" s="1139"/>
      <c r="AA36" s="1139">
        <v>111</v>
      </c>
      <c r="AB36" s="1139"/>
      <c r="AC36" s="1139"/>
      <c r="AD36" s="1139"/>
      <c r="AE36" s="1140"/>
      <c r="AF36" s="1114" t="s">
        <v>414</v>
      </c>
      <c r="AG36" s="1115"/>
      <c r="AH36" s="1115"/>
      <c r="AI36" s="1115"/>
      <c r="AJ36" s="1116"/>
      <c r="AK36" s="1075">
        <v>2123</v>
      </c>
      <c r="AL36" s="1066"/>
      <c r="AM36" s="1066"/>
      <c r="AN36" s="1066"/>
      <c r="AO36" s="1066"/>
      <c r="AP36" s="1066">
        <v>23706</v>
      </c>
      <c r="AQ36" s="1066"/>
      <c r="AR36" s="1066"/>
      <c r="AS36" s="1066"/>
      <c r="AT36" s="1066"/>
      <c r="AU36" s="1066">
        <v>23540</v>
      </c>
      <c r="AV36" s="1066"/>
      <c r="AW36" s="1066"/>
      <c r="AX36" s="1066"/>
      <c r="AY36" s="1066"/>
      <c r="AZ36" s="1137" t="s">
        <v>591</v>
      </c>
      <c r="BA36" s="1137"/>
      <c r="BB36" s="1137"/>
      <c r="BC36" s="1137"/>
      <c r="BD36" s="1137"/>
      <c r="BE36" s="1127" t="s">
        <v>411</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4" customHeight="1" x14ac:dyDescent="0.2">
      <c r="A37" s="268">
        <v>10</v>
      </c>
      <c r="B37" s="1132" t="s">
        <v>415</v>
      </c>
      <c r="C37" s="1133"/>
      <c r="D37" s="1133"/>
      <c r="E37" s="1133"/>
      <c r="F37" s="1133"/>
      <c r="G37" s="1133"/>
      <c r="H37" s="1133"/>
      <c r="I37" s="1133"/>
      <c r="J37" s="1133"/>
      <c r="K37" s="1133"/>
      <c r="L37" s="1133"/>
      <c r="M37" s="1133"/>
      <c r="N37" s="1133"/>
      <c r="O37" s="1133"/>
      <c r="P37" s="1134"/>
      <c r="Q37" s="1138">
        <v>125</v>
      </c>
      <c r="R37" s="1139"/>
      <c r="S37" s="1139"/>
      <c r="T37" s="1139"/>
      <c r="U37" s="1139"/>
      <c r="V37" s="1139">
        <v>111</v>
      </c>
      <c r="W37" s="1139"/>
      <c r="X37" s="1139"/>
      <c r="Y37" s="1139"/>
      <c r="Z37" s="1139"/>
      <c r="AA37" s="1139">
        <v>14</v>
      </c>
      <c r="AB37" s="1139"/>
      <c r="AC37" s="1139"/>
      <c r="AD37" s="1139"/>
      <c r="AE37" s="1140"/>
      <c r="AF37" s="1114">
        <v>14</v>
      </c>
      <c r="AG37" s="1115"/>
      <c r="AH37" s="1115"/>
      <c r="AI37" s="1115"/>
      <c r="AJ37" s="1116"/>
      <c r="AK37" s="1075" t="s">
        <v>591</v>
      </c>
      <c r="AL37" s="1066"/>
      <c r="AM37" s="1066"/>
      <c r="AN37" s="1066"/>
      <c r="AO37" s="1066"/>
      <c r="AP37" s="1066" t="s">
        <v>591</v>
      </c>
      <c r="AQ37" s="1066"/>
      <c r="AR37" s="1066"/>
      <c r="AS37" s="1066"/>
      <c r="AT37" s="1066"/>
      <c r="AU37" s="1066" t="s">
        <v>591</v>
      </c>
      <c r="AV37" s="1066"/>
      <c r="AW37" s="1066"/>
      <c r="AX37" s="1066"/>
      <c r="AY37" s="1066"/>
      <c r="AZ37" s="1137" t="s">
        <v>591</v>
      </c>
      <c r="BA37" s="1137"/>
      <c r="BB37" s="1137"/>
      <c r="BC37" s="1137"/>
      <c r="BD37" s="1137"/>
      <c r="BE37" s="1127" t="s">
        <v>416</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4"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4"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4"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4"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4"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4"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4"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4"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4"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4"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4"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4"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4"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4"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4"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4"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4"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4"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4"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4"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4"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4"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4"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4"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4"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4" customHeight="1" thickBot="1" x14ac:dyDescent="0.25">
      <c r="A63" s="266" t="s">
        <v>391</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2298</v>
      </c>
      <c r="AG63" s="1054"/>
      <c r="AH63" s="1054"/>
      <c r="AI63" s="1054"/>
      <c r="AJ63" s="1125"/>
      <c r="AK63" s="1126"/>
      <c r="AL63" s="1058"/>
      <c r="AM63" s="1058"/>
      <c r="AN63" s="1058"/>
      <c r="AO63" s="1058"/>
      <c r="AP63" s="1054">
        <v>33938</v>
      </c>
      <c r="AQ63" s="1054"/>
      <c r="AR63" s="1054"/>
      <c r="AS63" s="1054"/>
      <c r="AT63" s="1054"/>
      <c r="AU63" s="1054">
        <v>30049</v>
      </c>
      <c r="AV63" s="1054"/>
      <c r="AW63" s="1054"/>
      <c r="AX63" s="1054"/>
      <c r="AY63" s="1054"/>
      <c r="AZ63" s="1120"/>
      <c r="BA63" s="1120"/>
      <c r="BB63" s="1120"/>
      <c r="BC63" s="1120"/>
      <c r="BD63" s="1120"/>
      <c r="BE63" s="1055"/>
      <c r="BF63" s="1055"/>
      <c r="BG63" s="1055"/>
      <c r="BH63" s="1055"/>
      <c r="BI63" s="1056"/>
      <c r="BJ63" s="1121" t="s">
        <v>227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4"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4"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4" customHeight="1" x14ac:dyDescent="0.2">
      <c r="A66" s="1090" t="s">
        <v>420</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4"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4" customHeight="1" thickTop="1" x14ac:dyDescent="0.2">
      <c r="A68" s="260">
        <v>1</v>
      </c>
      <c r="B68" s="1080" t="s">
        <v>594</v>
      </c>
      <c r="C68" s="1081"/>
      <c r="D68" s="1081"/>
      <c r="E68" s="1081"/>
      <c r="F68" s="1081"/>
      <c r="G68" s="1081"/>
      <c r="H68" s="1081"/>
      <c r="I68" s="1081"/>
      <c r="J68" s="1081"/>
      <c r="K68" s="1081"/>
      <c r="L68" s="1081"/>
      <c r="M68" s="1081"/>
      <c r="N68" s="1081"/>
      <c r="O68" s="1081"/>
      <c r="P68" s="1082"/>
      <c r="Q68" s="1083">
        <v>4511</v>
      </c>
      <c r="R68" s="1077"/>
      <c r="S68" s="1077"/>
      <c r="T68" s="1077"/>
      <c r="U68" s="1077"/>
      <c r="V68" s="1077">
        <v>4229</v>
      </c>
      <c r="W68" s="1077"/>
      <c r="X68" s="1077"/>
      <c r="Y68" s="1077"/>
      <c r="Z68" s="1077"/>
      <c r="AA68" s="1077">
        <v>282</v>
      </c>
      <c r="AB68" s="1077"/>
      <c r="AC68" s="1077"/>
      <c r="AD68" s="1077"/>
      <c r="AE68" s="1077"/>
      <c r="AF68" s="1077">
        <v>282</v>
      </c>
      <c r="AG68" s="1077"/>
      <c r="AH68" s="1077"/>
      <c r="AI68" s="1077"/>
      <c r="AJ68" s="1077"/>
      <c r="AK68" s="1077">
        <v>63</v>
      </c>
      <c r="AL68" s="1077"/>
      <c r="AM68" s="1077"/>
      <c r="AN68" s="1077"/>
      <c r="AO68" s="1077"/>
      <c r="AP68" s="1077" t="s">
        <v>591</v>
      </c>
      <c r="AQ68" s="1077"/>
      <c r="AR68" s="1077"/>
      <c r="AS68" s="1077"/>
      <c r="AT68" s="1077"/>
      <c r="AU68" s="1077" t="s">
        <v>591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4" customHeight="1" x14ac:dyDescent="0.2">
      <c r="A69" s="263">
        <v>2</v>
      </c>
      <c r="B69" s="1069" t="s">
        <v>595</v>
      </c>
      <c r="C69" s="1070"/>
      <c r="D69" s="1070"/>
      <c r="E69" s="1070"/>
      <c r="F69" s="1070"/>
      <c r="G69" s="1070"/>
      <c r="H69" s="1070"/>
      <c r="I69" s="1070"/>
      <c r="J69" s="1070"/>
      <c r="K69" s="1070"/>
      <c r="L69" s="1070"/>
      <c r="M69" s="1070"/>
      <c r="N69" s="1070"/>
      <c r="O69" s="1070"/>
      <c r="P69" s="1071"/>
      <c r="Q69" s="1072">
        <v>553</v>
      </c>
      <c r="R69" s="1066"/>
      <c r="S69" s="1066"/>
      <c r="T69" s="1066"/>
      <c r="U69" s="1066"/>
      <c r="V69" s="1066">
        <v>547</v>
      </c>
      <c r="W69" s="1066"/>
      <c r="X69" s="1066"/>
      <c r="Y69" s="1066"/>
      <c r="Z69" s="1066"/>
      <c r="AA69" s="1066">
        <v>6</v>
      </c>
      <c r="AB69" s="1066"/>
      <c r="AC69" s="1066"/>
      <c r="AD69" s="1066"/>
      <c r="AE69" s="1066"/>
      <c r="AF69" s="1066">
        <v>5</v>
      </c>
      <c r="AG69" s="1066"/>
      <c r="AH69" s="1066"/>
      <c r="AI69" s="1066"/>
      <c r="AJ69" s="1066"/>
      <c r="AK69" s="1066">
        <v>8</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4" customHeight="1" x14ac:dyDescent="0.2">
      <c r="A70" s="263">
        <v>3</v>
      </c>
      <c r="B70" s="1069" t="s">
        <v>596</v>
      </c>
      <c r="C70" s="1070"/>
      <c r="D70" s="1070"/>
      <c r="E70" s="1070"/>
      <c r="F70" s="1070"/>
      <c r="G70" s="1070"/>
      <c r="H70" s="1070"/>
      <c r="I70" s="1070"/>
      <c r="J70" s="1070"/>
      <c r="K70" s="1070"/>
      <c r="L70" s="1070"/>
      <c r="M70" s="1070"/>
      <c r="N70" s="1070"/>
      <c r="O70" s="1070"/>
      <c r="P70" s="1071"/>
      <c r="Q70" s="1072">
        <v>477</v>
      </c>
      <c r="R70" s="1066"/>
      <c r="S70" s="1066"/>
      <c r="T70" s="1066"/>
      <c r="U70" s="1066"/>
      <c r="V70" s="1066">
        <v>444</v>
      </c>
      <c r="W70" s="1066"/>
      <c r="X70" s="1066"/>
      <c r="Y70" s="1066"/>
      <c r="Z70" s="1066"/>
      <c r="AA70" s="1066">
        <v>33</v>
      </c>
      <c r="AB70" s="1066"/>
      <c r="AC70" s="1066"/>
      <c r="AD70" s="1066"/>
      <c r="AE70" s="1066"/>
      <c r="AF70" s="1066">
        <v>33</v>
      </c>
      <c r="AG70" s="1066"/>
      <c r="AH70" s="1066"/>
      <c r="AI70" s="1066"/>
      <c r="AJ70" s="1066"/>
      <c r="AK70" s="1066" t="s">
        <v>591</v>
      </c>
      <c r="AL70" s="1066"/>
      <c r="AM70" s="1066"/>
      <c r="AN70" s="1066"/>
      <c r="AO70" s="1066"/>
      <c r="AP70" s="1066">
        <v>3814</v>
      </c>
      <c r="AQ70" s="1066"/>
      <c r="AR70" s="1066"/>
      <c r="AS70" s="1066"/>
      <c r="AT70" s="1066"/>
      <c r="AU70" s="1066">
        <v>112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4" customHeight="1" x14ac:dyDescent="0.2">
      <c r="A71" s="263">
        <v>4</v>
      </c>
      <c r="B71" s="1069" t="s">
        <v>597</v>
      </c>
      <c r="C71" s="1070"/>
      <c r="D71" s="1070"/>
      <c r="E71" s="1070"/>
      <c r="F71" s="1070"/>
      <c r="G71" s="1070"/>
      <c r="H71" s="1070"/>
      <c r="I71" s="1070"/>
      <c r="J71" s="1070"/>
      <c r="K71" s="1070"/>
      <c r="L71" s="1070"/>
      <c r="M71" s="1070"/>
      <c r="N71" s="1070"/>
      <c r="O71" s="1070"/>
      <c r="P71" s="1071"/>
      <c r="Q71" s="1072">
        <v>14</v>
      </c>
      <c r="R71" s="1066"/>
      <c r="S71" s="1066"/>
      <c r="T71" s="1066"/>
      <c r="U71" s="1066"/>
      <c r="V71" s="1066">
        <v>12</v>
      </c>
      <c r="W71" s="1066"/>
      <c r="X71" s="1066"/>
      <c r="Y71" s="1066"/>
      <c r="Z71" s="1066"/>
      <c r="AA71" s="1066">
        <v>2</v>
      </c>
      <c r="AB71" s="1066"/>
      <c r="AC71" s="1066"/>
      <c r="AD71" s="1066"/>
      <c r="AE71" s="1066"/>
      <c r="AF71" s="1066">
        <v>2</v>
      </c>
      <c r="AG71" s="1066"/>
      <c r="AH71" s="1066"/>
      <c r="AI71" s="1066"/>
      <c r="AJ71" s="1066"/>
      <c r="AK71" s="1066" t="s">
        <v>591</v>
      </c>
      <c r="AL71" s="1066"/>
      <c r="AM71" s="1066"/>
      <c r="AN71" s="1066"/>
      <c r="AO71" s="1066"/>
      <c r="AP71" s="1066" t="s">
        <v>591</v>
      </c>
      <c r="AQ71" s="1066"/>
      <c r="AR71" s="1066"/>
      <c r="AS71" s="1066"/>
      <c r="AT71" s="1066"/>
      <c r="AU71" s="1066" t="s">
        <v>591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4" customHeight="1" x14ac:dyDescent="0.2">
      <c r="A72" s="263">
        <v>5</v>
      </c>
      <c r="B72" s="1069" t="s">
        <v>598</v>
      </c>
      <c r="C72" s="1070"/>
      <c r="D72" s="1070"/>
      <c r="E72" s="1070"/>
      <c r="F72" s="1070"/>
      <c r="G72" s="1070"/>
      <c r="H72" s="1070"/>
      <c r="I72" s="1070"/>
      <c r="J72" s="1070"/>
      <c r="K72" s="1070"/>
      <c r="L72" s="1070"/>
      <c r="M72" s="1070"/>
      <c r="N72" s="1070"/>
      <c r="O72" s="1070"/>
      <c r="P72" s="1071"/>
      <c r="Q72" s="1072">
        <v>52</v>
      </c>
      <c r="R72" s="1066"/>
      <c r="S72" s="1066"/>
      <c r="T72" s="1066"/>
      <c r="U72" s="1066"/>
      <c r="V72" s="1066">
        <v>51</v>
      </c>
      <c r="W72" s="1066"/>
      <c r="X72" s="1066"/>
      <c r="Y72" s="1066"/>
      <c r="Z72" s="1066"/>
      <c r="AA72" s="1066" t="s">
        <v>591</v>
      </c>
      <c r="AB72" s="1066"/>
      <c r="AC72" s="1066"/>
      <c r="AD72" s="1066"/>
      <c r="AE72" s="1066"/>
      <c r="AF72" s="1066" t="s">
        <v>591</v>
      </c>
      <c r="AG72" s="1066"/>
      <c r="AH72" s="1066"/>
      <c r="AI72" s="1066"/>
      <c r="AJ72" s="1066"/>
      <c r="AK72" s="1066" t="s">
        <v>591</v>
      </c>
      <c r="AL72" s="1066"/>
      <c r="AM72" s="1066"/>
      <c r="AN72" s="1066"/>
      <c r="AO72" s="1066"/>
      <c r="AP72" s="1066" t="s">
        <v>591</v>
      </c>
      <c r="AQ72" s="1066"/>
      <c r="AR72" s="1066"/>
      <c r="AS72" s="1066"/>
      <c r="AT72" s="1066"/>
      <c r="AU72" s="1066" t="s">
        <v>591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4" customHeight="1" x14ac:dyDescent="0.2">
      <c r="A73" s="263">
        <v>6</v>
      </c>
      <c r="B73" s="1069" t="s">
        <v>599</v>
      </c>
      <c r="C73" s="1070"/>
      <c r="D73" s="1070"/>
      <c r="E73" s="1070"/>
      <c r="F73" s="1070"/>
      <c r="G73" s="1070"/>
      <c r="H73" s="1070"/>
      <c r="I73" s="1070"/>
      <c r="J73" s="1070"/>
      <c r="K73" s="1070"/>
      <c r="L73" s="1070"/>
      <c r="M73" s="1070"/>
      <c r="N73" s="1070"/>
      <c r="O73" s="1070"/>
      <c r="P73" s="1071"/>
      <c r="Q73" s="1072">
        <v>522</v>
      </c>
      <c r="R73" s="1066"/>
      <c r="S73" s="1066"/>
      <c r="T73" s="1066"/>
      <c r="U73" s="1066"/>
      <c r="V73" s="1066">
        <v>494</v>
      </c>
      <c r="W73" s="1066"/>
      <c r="X73" s="1066"/>
      <c r="Y73" s="1066"/>
      <c r="Z73" s="1066"/>
      <c r="AA73" s="1066">
        <v>28</v>
      </c>
      <c r="AB73" s="1066"/>
      <c r="AC73" s="1066"/>
      <c r="AD73" s="1066"/>
      <c r="AE73" s="1066"/>
      <c r="AF73" s="1066">
        <v>28</v>
      </c>
      <c r="AG73" s="1066"/>
      <c r="AH73" s="1066"/>
      <c r="AI73" s="1066"/>
      <c r="AJ73" s="1066"/>
      <c r="AK73" s="1066" t="s">
        <v>591</v>
      </c>
      <c r="AL73" s="1066"/>
      <c r="AM73" s="1066"/>
      <c r="AN73" s="1066"/>
      <c r="AO73" s="1066"/>
      <c r="AP73" s="1066" t="s">
        <v>591</v>
      </c>
      <c r="AQ73" s="1066"/>
      <c r="AR73" s="1066"/>
      <c r="AS73" s="1066"/>
      <c r="AT73" s="1066"/>
      <c r="AU73" s="1066" t="s">
        <v>591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4" customHeight="1" x14ac:dyDescent="0.2">
      <c r="A74" s="263">
        <v>7</v>
      </c>
      <c r="B74" s="1069" t="s">
        <v>600</v>
      </c>
      <c r="C74" s="1070"/>
      <c r="D74" s="1070"/>
      <c r="E74" s="1070"/>
      <c r="F74" s="1070"/>
      <c r="G74" s="1070"/>
      <c r="H74" s="1070"/>
      <c r="I74" s="1070"/>
      <c r="J74" s="1070"/>
      <c r="K74" s="1070"/>
      <c r="L74" s="1070"/>
      <c r="M74" s="1070"/>
      <c r="N74" s="1070"/>
      <c r="O74" s="1070"/>
      <c r="P74" s="1071"/>
      <c r="Q74" s="1072">
        <v>103845</v>
      </c>
      <c r="R74" s="1066"/>
      <c r="S74" s="1066"/>
      <c r="T74" s="1066"/>
      <c r="U74" s="1066"/>
      <c r="V74" s="1066">
        <v>105023</v>
      </c>
      <c r="W74" s="1066"/>
      <c r="X74" s="1066"/>
      <c r="Y74" s="1066"/>
      <c r="Z74" s="1066"/>
      <c r="AA74" s="1066">
        <v>2342</v>
      </c>
      <c r="AB74" s="1066"/>
      <c r="AC74" s="1066"/>
      <c r="AD74" s="1066"/>
      <c r="AE74" s="1066"/>
      <c r="AF74" s="1066">
        <v>2342</v>
      </c>
      <c r="AG74" s="1066"/>
      <c r="AH74" s="1066"/>
      <c r="AI74" s="1066"/>
      <c r="AJ74" s="1066"/>
      <c r="AK74" s="1066">
        <v>313</v>
      </c>
      <c r="AL74" s="1066"/>
      <c r="AM74" s="1066"/>
      <c r="AN74" s="1066"/>
      <c r="AO74" s="1066"/>
      <c r="AP74" s="1066" t="s">
        <v>591</v>
      </c>
      <c r="AQ74" s="1066"/>
      <c r="AR74" s="1066"/>
      <c r="AS74" s="1066"/>
      <c r="AT74" s="1066"/>
      <c r="AU74" s="1066" t="s">
        <v>591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4" customHeight="1" x14ac:dyDescent="0.2">
      <c r="A75" s="263">
        <v>8</v>
      </c>
      <c r="B75" s="1069" t="s">
        <v>601</v>
      </c>
      <c r="C75" s="1070"/>
      <c r="D75" s="1070"/>
      <c r="E75" s="1070"/>
      <c r="F75" s="1070"/>
      <c r="G75" s="1070"/>
      <c r="H75" s="1070"/>
      <c r="I75" s="1070"/>
      <c r="J75" s="1070"/>
      <c r="K75" s="1070"/>
      <c r="L75" s="1070"/>
      <c r="M75" s="1070"/>
      <c r="N75" s="1070"/>
      <c r="O75" s="1070"/>
      <c r="P75" s="1071"/>
      <c r="Q75" s="1073">
        <v>70</v>
      </c>
      <c r="R75" s="1074"/>
      <c r="S75" s="1074"/>
      <c r="T75" s="1074"/>
      <c r="U75" s="1075"/>
      <c r="V75" s="1076">
        <v>67</v>
      </c>
      <c r="W75" s="1074"/>
      <c r="X75" s="1074"/>
      <c r="Y75" s="1074"/>
      <c r="Z75" s="1075"/>
      <c r="AA75" s="1076">
        <v>3</v>
      </c>
      <c r="AB75" s="1074"/>
      <c r="AC75" s="1074"/>
      <c r="AD75" s="1074"/>
      <c r="AE75" s="1075"/>
      <c r="AF75" s="1076">
        <v>3</v>
      </c>
      <c r="AG75" s="1074"/>
      <c r="AH75" s="1074"/>
      <c r="AI75" s="1074"/>
      <c r="AJ75" s="1075"/>
      <c r="AK75" s="1076" t="s">
        <v>591</v>
      </c>
      <c r="AL75" s="1074"/>
      <c r="AM75" s="1074"/>
      <c r="AN75" s="1074"/>
      <c r="AO75" s="1075"/>
      <c r="AP75" s="1076" t="s">
        <v>591</v>
      </c>
      <c r="AQ75" s="1074"/>
      <c r="AR75" s="1074"/>
      <c r="AS75" s="1074"/>
      <c r="AT75" s="1075"/>
      <c r="AU75" s="1076" t="s">
        <v>591</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4" customHeight="1" x14ac:dyDescent="0.2">
      <c r="A76" s="263">
        <v>9</v>
      </c>
      <c r="B76" s="1069" t="s">
        <v>602</v>
      </c>
      <c r="C76" s="1070"/>
      <c r="D76" s="1070"/>
      <c r="E76" s="1070"/>
      <c r="F76" s="1070"/>
      <c r="G76" s="1070"/>
      <c r="H76" s="1070"/>
      <c r="I76" s="1070"/>
      <c r="J76" s="1070"/>
      <c r="K76" s="1070"/>
      <c r="L76" s="1070"/>
      <c r="M76" s="1070"/>
      <c r="N76" s="1070"/>
      <c r="O76" s="1070"/>
      <c r="P76" s="1071"/>
      <c r="Q76" s="1073">
        <v>2085</v>
      </c>
      <c r="R76" s="1074"/>
      <c r="S76" s="1074"/>
      <c r="T76" s="1074"/>
      <c r="U76" s="1075"/>
      <c r="V76" s="1076">
        <v>1610</v>
      </c>
      <c r="W76" s="1074"/>
      <c r="X76" s="1074"/>
      <c r="Y76" s="1074"/>
      <c r="Z76" s="1075"/>
      <c r="AA76" s="1076">
        <v>475</v>
      </c>
      <c r="AB76" s="1074"/>
      <c r="AC76" s="1074"/>
      <c r="AD76" s="1074"/>
      <c r="AE76" s="1075"/>
      <c r="AF76" s="1076">
        <v>36</v>
      </c>
      <c r="AG76" s="1074"/>
      <c r="AH76" s="1074"/>
      <c r="AI76" s="1074"/>
      <c r="AJ76" s="1075"/>
      <c r="AK76" s="1076" t="s">
        <v>612</v>
      </c>
      <c r="AL76" s="1074"/>
      <c r="AM76" s="1074"/>
      <c r="AN76" s="1074"/>
      <c r="AO76" s="1075"/>
      <c r="AP76" s="1076">
        <v>2007</v>
      </c>
      <c r="AQ76" s="1074"/>
      <c r="AR76" s="1074"/>
      <c r="AS76" s="1074"/>
      <c r="AT76" s="1075"/>
      <c r="AU76" s="1076">
        <v>624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4" customHeight="1" x14ac:dyDescent="0.2">
      <c r="A77" s="263">
        <v>10</v>
      </c>
      <c r="B77" s="1069" t="s">
        <v>603</v>
      </c>
      <c r="C77" s="1070"/>
      <c r="D77" s="1070"/>
      <c r="E77" s="1070"/>
      <c r="F77" s="1070"/>
      <c r="G77" s="1070"/>
      <c r="H77" s="1070"/>
      <c r="I77" s="1070"/>
      <c r="J77" s="1070"/>
      <c r="K77" s="1070"/>
      <c r="L77" s="1070"/>
      <c r="M77" s="1070"/>
      <c r="N77" s="1070"/>
      <c r="O77" s="1070"/>
      <c r="P77" s="1071"/>
      <c r="Q77" s="1073">
        <v>1494</v>
      </c>
      <c r="R77" s="1074"/>
      <c r="S77" s="1074"/>
      <c r="T77" s="1074"/>
      <c r="U77" s="1075"/>
      <c r="V77" s="1076">
        <v>1393</v>
      </c>
      <c r="W77" s="1074"/>
      <c r="X77" s="1074"/>
      <c r="Y77" s="1074"/>
      <c r="Z77" s="1075"/>
      <c r="AA77" s="1076">
        <v>101</v>
      </c>
      <c r="AB77" s="1074"/>
      <c r="AC77" s="1074"/>
      <c r="AD77" s="1074"/>
      <c r="AE77" s="1075"/>
      <c r="AF77" s="1076">
        <v>76</v>
      </c>
      <c r="AG77" s="1074"/>
      <c r="AH77" s="1074"/>
      <c r="AI77" s="1074"/>
      <c r="AJ77" s="1075"/>
      <c r="AK77" s="1076">
        <v>6</v>
      </c>
      <c r="AL77" s="1074"/>
      <c r="AM77" s="1074"/>
      <c r="AN77" s="1074"/>
      <c r="AO77" s="1075"/>
      <c r="AP77" s="1076">
        <v>43</v>
      </c>
      <c r="AQ77" s="1074"/>
      <c r="AR77" s="1074"/>
      <c r="AS77" s="1074"/>
      <c r="AT77" s="1075"/>
      <c r="AU77" s="1076" t="s">
        <v>591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4" customHeight="1" x14ac:dyDescent="0.2">
      <c r="A78" s="263">
        <v>11</v>
      </c>
      <c r="B78" s="1069" t="s">
        <v>604</v>
      </c>
      <c r="C78" s="1070"/>
      <c r="D78" s="1070"/>
      <c r="E78" s="1070"/>
      <c r="F78" s="1070"/>
      <c r="G78" s="1070"/>
      <c r="H78" s="1070"/>
      <c r="I78" s="1070"/>
      <c r="J78" s="1070"/>
      <c r="K78" s="1070"/>
      <c r="L78" s="1070"/>
      <c r="M78" s="1070"/>
      <c r="N78" s="1070"/>
      <c r="O78" s="1070"/>
      <c r="P78" s="1071"/>
      <c r="Q78" s="1072">
        <v>139</v>
      </c>
      <c r="R78" s="1066"/>
      <c r="S78" s="1066"/>
      <c r="T78" s="1066"/>
      <c r="U78" s="1066"/>
      <c r="V78" s="1066">
        <v>99</v>
      </c>
      <c r="W78" s="1066"/>
      <c r="X78" s="1066"/>
      <c r="Y78" s="1066"/>
      <c r="Z78" s="1066"/>
      <c r="AA78" s="1066">
        <v>40</v>
      </c>
      <c r="AB78" s="1066"/>
      <c r="AC78" s="1066"/>
      <c r="AD78" s="1066"/>
      <c r="AE78" s="1066"/>
      <c r="AF78" s="1066">
        <v>10</v>
      </c>
      <c r="AG78" s="1066"/>
      <c r="AH78" s="1066"/>
      <c r="AI78" s="1066"/>
      <c r="AJ78" s="1066"/>
      <c r="AK78" s="1066">
        <v>19</v>
      </c>
      <c r="AL78" s="1066"/>
      <c r="AM78" s="1066"/>
      <c r="AN78" s="1066"/>
      <c r="AO78" s="1066"/>
      <c r="AP78" s="1066" t="s">
        <v>591</v>
      </c>
      <c r="AQ78" s="1066"/>
      <c r="AR78" s="1066"/>
      <c r="AS78" s="1066"/>
      <c r="AT78" s="1066"/>
      <c r="AU78" s="1066" t="s">
        <v>591</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4" customHeight="1" x14ac:dyDescent="0.2">
      <c r="A79" s="263">
        <v>12</v>
      </c>
      <c r="B79" s="1069" t="s">
        <v>605</v>
      </c>
      <c r="C79" s="1070"/>
      <c r="D79" s="1070"/>
      <c r="E79" s="1070"/>
      <c r="F79" s="1070"/>
      <c r="G79" s="1070"/>
      <c r="H79" s="1070"/>
      <c r="I79" s="1070"/>
      <c r="J79" s="1070"/>
      <c r="K79" s="1070"/>
      <c r="L79" s="1070"/>
      <c r="M79" s="1070"/>
      <c r="N79" s="1070"/>
      <c r="O79" s="1070"/>
      <c r="P79" s="1071"/>
      <c r="Q79" s="1072">
        <v>1189</v>
      </c>
      <c r="R79" s="1066"/>
      <c r="S79" s="1066"/>
      <c r="T79" s="1066"/>
      <c r="U79" s="1066"/>
      <c r="V79" s="1066">
        <v>916</v>
      </c>
      <c r="W79" s="1066"/>
      <c r="X79" s="1066"/>
      <c r="Y79" s="1066"/>
      <c r="Z79" s="1066"/>
      <c r="AA79" s="1066">
        <v>273</v>
      </c>
      <c r="AB79" s="1066"/>
      <c r="AC79" s="1066"/>
      <c r="AD79" s="1066"/>
      <c r="AE79" s="1066"/>
      <c r="AF79" s="1066">
        <v>1383</v>
      </c>
      <c r="AG79" s="1066"/>
      <c r="AH79" s="1066"/>
      <c r="AI79" s="1066"/>
      <c r="AJ79" s="1066"/>
      <c r="AK79" s="1066">
        <v>11</v>
      </c>
      <c r="AL79" s="1066"/>
      <c r="AM79" s="1066"/>
      <c r="AN79" s="1066"/>
      <c r="AO79" s="1066"/>
      <c r="AP79" s="1066">
        <v>639</v>
      </c>
      <c r="AQ79" s="1066"/>
      <c r="AR79" s="1066"/>
      <c r="AS79" s="1066"/>
      <c r="AT79" s="1066"/>
      <c r="AU79" s="1066">
        <v>63</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4" customHeight="1" x14ac:dyDescent="0.2">
      <c r="A80" s="263">
        <v>13</v>
      </c>
      <c r="B80" s="1069" t="s">
        <v>606</v>
      </c>
      <c r="C80" s="1070"/>
      <c r="D80" s="1070"/>
      <c r="E80" s="1070"/>
      <c r="F80" s="1070"/>
      <c r="G80" s="1070"/>
      <c r="H80" s="1070"/>
      <c r="I80" s="1070"/>
      <c r="J80" s="1070"/>
      <c r="K80" s="1070"/>
      <c r="L80" s="1070"/>
      <c r="M80" s="1070"/>
      <c r="N80" s="1070"/>
      <c r="O80" s="1070"/>
      <c r="P80" s="1071"/>
      <c r="Q80" s="1072">
        <v>178</v>
      </c>
      <c r="R80" s="1066"/>
      <c r="S80" s="1066"/>
      <c r="T80" s="1066"/>
      <c r="U80" s="1066"/>
      <c r="V80" s="1066">
        <v>109</v>
      </c>
      <c r="W80" s="1066"/>
      <c r="X80" s="1066"/>
      <c r="Y80" s="1066"/>
      <c r="Z80" s="1066"/>
      <c r="AA80" s="1066">
        <v>69</v>
      </c>
      <c r="AB80" s="1066"/>
      <c r="AC80" s="1066"/>
      <c r="AD80" s="1066"/>
      <c r="AE80" s="1066"/>
      <c r="AF80" s="1066">
        <v>69</v>
      </c>
      <c r="AG80" s="1066"/>
      <c r="AH80" s="1066"/>
      <c r="AI80" s="1066"/>
      <c r="AJ80" s="1066"/>
      <c r="AK80" s="1066" t="s">
        <v>613</v>
      </c>
      <c r="AL80" s="1066"/>
      <c r="AM80" s="1066"/>
      <c r="AN80" s="1066"/>
      <c r="AO80" s="1066"/>
      <c r="AP80" s="1066" t="s">
        <v>613</v>
      </c>
      <c r="AQ80" s="1066"/>
      <c r="AR80" s="1066"/>
      <c r="AS80" s="1066"/>
      <c r="AT80" s="1066"/>
      <c r="AU80" s="1066" t="s">
        <v>613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4"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4"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4"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4"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4"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4"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4"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4" customHeight="1" thickBot="1" x14ac:dyDescent="0.25">
      <c r="A88" s="266" t="s">
        <v>391</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4269</v>
      </c>
      <c r="AG88" s="1054"/>
      <c r="AH88" s="1054"/>
      <c r="AI88" s="1054"/>
      <c r="AJ88" s="1054"/>
      <c r="AK88" s="1058"/>
      <c r="AL88" s="1058"/>
      <c r="AM88" s="1058"/>
      <c r="AN88" s="1058"/>
      <c r="AO88" s="1058"/>
      <c r="AP88" s="1054">
        <v>6503</v>
      </c>
      <c r="AQ88" s="1054"/>
      <c r="AR88" s="1054"/>
      <c r="AS88" s="1054"/>
      <c r="AT88" s="1054"/>
      <c r="AU88" s="1054">
        <v>799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4"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4"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4"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4"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4"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4"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4"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4"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4"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4"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4"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4"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4"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4"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59</v>
      </c>
      <c r="CS102" s="1046"/>
      <c r="CT102" s="1046"/>
      <c r="CU102" s="1046"/>
      <c r="CV102" s="1047"/>
      <c r="CW102" s="1045">
        <v>3</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4"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4"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4"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4" customHeight="1" x14ac:dyDescent="0.2">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4" customHeight="1" x14ac:dyDescent="0.2">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307</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307</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307</v>
      </c>
      <c r="DR109" s="989"/>
      <c r="DS109" s="989"/>
      <c r="DT109" s="989"/>
      <c r="DU109" s="990"/>
      <c r="DV109" s="991" t="s">
        <v>438</v>
      </c>
      <c r="DW109" s="989"/>
      <c r="DX109" s="989"/>
      <c r="DY109" s="989"/>
      <c r="DZ109" s="1020"/>
    </row>
    <row r="110" spans="1:131" s="248" customFormat="1" ht="26.4" customHeight="1" x14ac:dyDescent="0.2">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2671461</v>
      </c>
      <c r="AB110" s="982"/>
      <c r="AC110" s="982"/>
      <c r="AD110" s="982"/>
      <c r="AE110" s="983"/>
      <c r="AF110" s="984">
        <v>2639834</v>
      </c>
      <c r="AG110" s="982"/>
      <c r="AH110" s="982"/>
      <c r="AI110" s="982"/>
      <c r="AJ110" s="983"/>
      <c r="AK110" s="984">
        <v>2629063</v>
      </c>
      <c r="AL110" s="982"/>
      <c r="AM110" s="982"/>
      <c r="AN110" s="982"/>
      <c r="AO110" s="983"/>
      <c r="AP110" s="985">
        <v>17.8</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23332828</v>
      </c>
      <c r="BR110" s="929"/>
      <c r="BS110" s="929"/>
      <c r="BT110" s="929"/>
      <c r="BU110" s="929"/>
      <c r="BV110" s="929">
        <v>22337080</v>
      </c>
      <c r="BW110" s="929"/>
      <c r="BX110" s="929"/>
      <c r="BY110" s="929"/>
      <c r="BZ110" s="929"/>
      <c r="CA110" s="929">
        <v>21709606</v>
      </c>
      <c r="CB110" s="929"/>
      <c r="CC110" s="929"/>
      <c r="CD110" s="929"/>
      <c r="CE110" s="929"/>
      <c r="CF110" s="953">
        <v>147</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444</v>
      </c>
      <c r="DM110" s="929"/>
      <c r="DN110" s="929"/>
      <c r="DO110" s="929"/>
      <c r="DP110" s="929"/>
      <c r="DQ110" s="929" t="s">
        <v>227</v>
      </c>
      <c r="DR110" s="929"/>
      <c r="DS110" s="929"/>
      <c r="DT110" s="929"/>
      <c r="DU110" s="929"/>
      <c r="DV110" s="930" t="s">
        <v>227</v>
      </c>
      <c r="DW110" s="930"/>
      <c r="DX110" s="930"/>
      <c r="DY110" s="930"/>
      <c r="DZ110" s="931"/>
    </row>
    <row r="111" spans="1:131" s="248" customFormat="1" ht="26.4" customHeight="1" x14ac:dyDescent="0.2">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227</v>
      </c>
      <c r="AG111" s="1010"/>
      <c r="AH111" s="1010"/>
      <c r="AI111" s="1010"/>
      <c r="AJ111" s="1011"/>
      <c r="AK111" s="1012" t="s">
        <v>444</v>
      </c>
      <c r="AL111" s="1010"/>
      <c r="AM111" s="1010"/>
      <c r="AN111" s="1010"/>
      <c r="AO111" s="1011"/>
      <c r="AP111" s="1013" t="s">
        <v>446</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t="s">
        <v>444</v>
      </c>
      <c r="BR111" s="901"/>
      <c r="BS111" s="901"/>
      <c r="BT111" s="901"/>
      <c r="BU111" s="901"/>
      <c r="BV111" s="901" t="s">
        <v>444</v>
      </c>
      <c r="BW111" s="901"/>
      <c r="BX111" s="901"/>
      <c r="BY111" s="901"/>
      <c r="BZ111" s="901"/>
      <c r="CA111" s="901" t="s">
        <v>227</v>
      </c>
      <c r="CB111" s="901"/>
      <c r="CC111" s="901"/>
      <c r="CD111" s="901"/>
      <c r="CE111" s="901"/>
      <c r="CF111" s="962" t="s">
        <v>444</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227</v>
      </c>
      <c r="DH111" s="901"/>
      <c r="DI111" s="901"/>
      <c r="DJ111" s="901"/>
      <c r="DK111" s="901"/>
      <c r="DL111" s="901" t="s">
        <v>444</v>
      </c>
      <c r="DM111" s="901"/>
      <c r="DN111" s="901"/>
      <c r="DO111" s="901"/>
      <c r="DP111" s="901"/>
      <c r="DQ111" s="901" t="s">
        <v>227</v>
      </c>
      <c r="DR111" s="901"/>
      <c r="DS111" s="901"/>
      <c r="DT111" s="901"/>
      <c r="DU111" s="901"/>
      <c r="DV111" s="878" t="s">
        <v>449</v>
      </c>
      <c r="DW111" s="878"/>
      <c r="DX111" s="878"/>
      <c r="DY111" s="878"/>
      <c r="DZ111" s="879"/>
    </row>
    <row r="112" spans="1:131" s="248" customFormat="1" ht="26.4" customHeight="1" x14ac:dyDescent="0.2">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227</v>
      </c>
      <c r="AB112" s="864"/>
      <c r="AC112" s="864"/>
      <c r="AD112" s="864"/>
      <c r="AE112" s="865"/>
      <c r="AF112" s="866" t="s">
        <v>227</v>
      </c>
      <c r="AG112" s="864"/>
      <c r="AH112" s="864"/>
      <c r="AI112" s="864"/>
      <c r="AJ112" s="865"/>
      <c r="AK112" s="866" t="s">
        <v>449</v>
      </c>
      <c r="AL112" s="864"/>
      <c r="AM112" s="864"/>
      <c r="AN112" s="864"/>
      <c r="AO112" s="865"/>
      <c r="AP112" s="911" t="s">
        <v>452</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32589321</v>
      </c>
      <c r="BR112" s="901"/>
      <c r="BS112" s="901"/>
      <c r="BT112" s="901"/>
      <c r="BU112" s="901"/>
      <c r="BV112" s="901">
        <v>31789740</v>
      </c>
      <c r="BW112" s="901"/>
      <c r="BX112" s="901"/>
      <c r="BY112" s="901"/>
      <c r="BZ112" s="901"/>
      <c r="CA112" s="901">
        <v>30048694</v>
      </c>
      <c r="CB112" s="901"/>
      <c r="CC112" s="901"/>
      <c r="CD112" s="901"/>
      <c r="CE112" s="901"/>
      <c r="CF112" s="962">
        <v>203.4</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227</v>
      </c>
      <c r="DM112" s="901"/>
      <c r="DN112" s="901"/>
      <c r="DO112" s="901"/>
      <c r="DP112" s="901"/>
      <c r="DQ112" s="901" t="s">
        <v>455</v>
      </c>
      <c r="DR112" s="901"/>
      <c r="DS112" s="901"/>
      <c r="DT112" s="901"/>
      <c r="DU112" s="901"/>
      <c r="DV112" s="878" t="s">
        <v>227</v>
      </c>
      <c r="DW112" s="878"/>
      <c r="DX112" s="878"/>
      <c r="DY112" s="878"/>
      <c r="DZ112" s="879"/>
    </row>
    <row r="113" spans="1:130" s="248" customFormat="1" ht="26.4" customHeight="1" x14ac:dyDescent="0.2">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2728111</v>
      </c>
      <c r="AB113" s="1010"/>
      <c r="AC113" s="1010"/>
      <c r="AD113" s="1010"/>
      <c r="AE113" s="1011"/>
      <c r="AF113" s="1012">
        <v>2758220</v>
      </c>
      <c r="AG113" s="1010"/>
      <c r="AH113" s="1010"/>
      <c r="AI113" s="1010"/>
      <c r="AJ113" s="1011"/>
      <c r="AK113" s="1012">
        <v>2833061</v>
      </c>
      <c r="AL113" s="1010"/>
      <c r="AM113" s="1010"/>
      <c r="AN113" s="1010"/>
      <c r="AO113" s="1011"/>
      <c r="AP113" s="1013">
        <v>19.2</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870340</v>
      </c>
      <c r="BR113" s="901"/>
      <c r="BS113" s="901"/>
      <c r="BT113" s="901"/>
      <c r="BU113" s="901"/>
      <c r="BV113" s="901">
        <v>857379</v>
      </c>
      <c r="BW113" s="901"/>
      <c r="BX113" s="901"/>
      <c r="BY113" s="901"/>
      <c r="BZ113" s="901"/>
      <c r="CA113" s="901">
        <v>782081</v>
      </c>
      <c r="CB113" s="901"/>
      <c r="CC113" s="901"/>
      <c r="CD113" s="901"/>
      <c r="CE113" s="901"/>
      <c r="CF113" s="962">
        <v>5.3</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452</v>
      </c>
      <c r="DH113" s="864"/>
      <c r="DI113" s="864"/>
      <c r="DJ113" s="864"/>
      <c r="DK113" s="865"/>
      <c r="DL113" s="866" t="s">
        <v>227</v>
      </c>
      <c r="DM113" s="864"/>
      <c r="DN113" s="864"/>
      <c r="DO113" s="864"/>
      <c r="DP113" s="865"/>
      <c r="DQ113" s="866" t="s">
        <v>227</v>
      </c>
      <c r="DR113" s="864"/>
      <c r="DS113" s="864"/>
      <c r="DT113" s="864"/>
      <c r="DU113" s="865"/>
      <c r="DV113" s="911" t="s">
        <v>449</v>
      </c>
      <c r="DW113" s="912"/>
      <c r="DX113" s="912"/>
      <c r="DY113" s="912"/>
      <c r="DZ113" s="913"/>
    </row>
    <row r="114" spans="1:130" s="248" customFormat="1" ht="26.4" customHeight="1" x14ac:dyDescent="0.2">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51344</v>
      </c>
      <c r="AB114" s="864"/>
      <c r="AC114" s="864"/>
      <c r="AD114" s="864"/>
      <c r="AE114" s="865"/>
      <c r="AF114" s="866">
        <v>39716</v>
      </c>
      <c r="AG114" s="864"/>
      <c r="AH114" s="864"/>
      <c r="AI114" s="864"/>
      <c r="AJ114" s="865"/>
      <c r="AK114" s="866">
        <v>17176</v>
      </c>
      <c r="AL114" s="864"/>
      <c r="AM114" s="864"/>
      <c r="AN114" s="864"/>
      <c r="AO114" s="865"/>
      <c r="AP114" s="911">
        <v>0.1</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3819300</v>
      </c>
      <c r="BR114" s="901"/>
      <c r="BS114" s="901"/>
      <c r="BT114" s="901"/>
      <c r="BU114" s="901"/>
      <c r="BV114" s="901">
        <v>3761592</v>
      </c>
      <c r="BW114" s="901"/>
      <c r="BX114" s="901"/>
      <c r="BY114" s="901"/>
      <c r="BZ114" s="901"/>
      <c r="CA114" s="901">
        <v>3767726</v>
      </c>
      <c r="CB114" s="901"/>
      <c r="CC114" s="901"/>
      <c r="CD114" s="901"/>
      <c r="CE114" s="901"/>
      <c r="CF114" s="962">
        <v>25.5</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452</v>
      </c>
      <c r="DH114" s="864"/>
      <c r="DI114" s="864"/>
      <c r="DJ114" s="864"/>
      <c r="DK114" s="865"/>
      <c r="DL114" s="866" t="s">
        <v>452</v>
      </c>
      <c r="DM114" s="864"/>
      <c r="DN114" s="864"/>
      <c r="DO114" s="864"/>
      <c r="DP114" s="865"/>
      <c r="DQ114" s="866" t="s">
        <v>227</v>
      </c>
      <c r="DR114" s="864"/>
      <c r="DS114" s="864"/>
      <c r="DT114" s="864"/>
      <c r="DU114" s="865"/>
      <c r="DV114" s="911" t="s">
        <v>227</v>
      </c>
      <c r="DW114" s="912"/>
      <c r="DX114" s="912"/>
      <c r="DY114" s="912"/>
      <c r="DZ114" s="913"/>
    </row>
    <row r="115" spans="1:130" s="248" customFormat="1" ht="26.4" customHeight="1" x14ac:dyDescent="0.2">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1676</v>
      </c>
      <c r="AB115" s="1010"/>
      <c r="AC115" s="1010"/>
      <c r="AD115" s="1010"/>
      <c r="AE115" s="1011"/>
      <c r="AF115" s="1012">
        <v>1256</v>
      </c>
      <c r="AG115" s="1010"/>
      <c r="AH115" s="1010"/>
      <c r="AI115" s="1010"/>
      <c r="AJ115" s="1011"/>
      <c r="AK115" s="1012">
        <v>1256</v>
      </c>
      <c r="AL115" s="1010"/>
      <c r="AM115" s="1010"/>
      <c r="AN115" s="1010"/>
      <c r="AO115" s="1011"/>
      <c r="AP115" s="1013">
        <v>0</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227</v>
      </c>
      <c r="BW115" s="901"/>
      <c r="BX115" s="901"/>
      <c r="BY115" s="901"/>
      <c r="BZ115" s="901"/>
      <c r="CA115" s="901" t="s">
        <v>452</v>
      </c>
      <c r="CB115" s="901"/>
      <c r="CC115" s="901"/>
      <c r="CD115" s="901"/>
      <c r="CE115" s="901"/>
      <c r="CF115" s="962" t="s">
        <v>452</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452</v>
      </c>
      <c r="DH115" s="864"/>
      <c r="DI115" s="864"/>
      <c r="DJ115" s="864"/>
      <c r="DK115" s="865"/>
      <c r="DL115" s="866" t="s">
        <v>452</v>
      </c>
      <c r="DM115" s="864"/>
      <c r="DN115" s="864"/>
      <c r="DO115" s="864"/>
      <c r="DP115" s="865"/>
      <c r="DQ115" s="866" t="s">
        <v>452</v>
      </c>
      <c r="DR115" s="864"/>
      <c r="DS115" s="864"/>
      <c r="DT115" s="864"/>
      <c r="DU115" s="865"/>
      <c r="DV115" s="911" t="s">
        <v>452</v>
      </c>
      <c r="DW115" s="912"/>
      <c r="DX115" s="912"/>
      <c r="DY115" s="912"/>
      <c r="DZ115" s="913"/>
    </row>
    <row r="116" spans="1:130" s="248" customFormat="1" ht="26.4" customHeight="1" x14ac:dyDescent="0.2">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227</v>
      </c>
      <c r="AB116" s="864"/>
      <c r="AC116" s="864"/>
      <c r="AD116" s="864"/>
      <c r="AE116" s="865"/>
      <c r="AF116" s="866" t="s">
        <v>452</v>
      </c>
      <c r="AG116" s="864"/>
      <c r="AH116" s="864"/>
      <c r="AI116" s="864"/>
      <c r="AJ116" s="865"/>
      <c r="AK116" s="866" t="s">
        <v>227</v>
      </c>
      <c r="AL116" s="864"/>
      <c r="AM116" s="864"/>
      <c r="AN116" s="864"/>
      <c r="AO116" s="865"/>
      <c r="AP116" s="911" t="s">
        <v>444</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452</v>
      </c>
      <c r="BR116" s="901"/>
      <c r="BS116" s="901"/>
      <c r="BT116" s="901"/>
      <c r="BU116" s="901"/>
      <c r="BV116" s="901" t="s">
        <v>455</v>
      </c>
      <c r="BW116" s="901"/>
      <c r="BX116" s="901"/>
      <c r="BY116" s="901"/>
      <c r="BZ116" s="901"/>
      <c r="CA116" s="901" t="s">
        <v>455</v>
      </c>
      <c r="CB116" s="901"/>
      <c r="CC116" s="901"/>
      <c r="CD116" s="901"/>
      <c r="CE116" s="901"/>
      <c r="CF116" s="962" t="s">
        <v>446</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444</v>
      </c>
      <c r="DH116" s="864"/>
      <c r="DI116" s="864"/>
      <c r="DJ116" s="864"/>
      <c r="DK116" s="865"/>
      <c r="DL116" s="866" t="s">
        <v>227</v>
      </c>
      <c r="DM116" s="864"/>
      <c r="DN116" s="864"/>
      <c r="DO116" s="864"/>
      <c r="DP116" s="865"/>
      <c r="DQ116" s="866" t="s">
        <v>444</v>
      </c>
      <c r="DR116" s="864"/>
      <c r="DS116" s="864"/>
      <c r="DT116" s="864"/>
      <c r="DU116" s="865"/>
      <c r="DV116" s="911" t="s">
        <v>444</v>
      </c>
      <c r="DW116" s="912"/>
      <c r="DX116" s="912"/>
      <c r="DY116" s="912"/>
      <c r="DZ116" s="913"/>
    </row>
    <row r="117" spans="1:130" s="248" customFormat="1" ht="26.4"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5452592</v>
      </c>
      <c r="AB117" s="996"/>
      <c r="AC117" s="996"/>
      <c r="AD117" s="996"/>
      <c r="AE117" s="997"/>
      <c r="AF117" s="998">
        <v>5439026</v>
      </c>
      <c r="AG117" s="996"/>
      <c r="AH117" s="996"/>
      <c r="AI117" s="996"/>
      <c r="AJ117" s="997"/>
      <c r="AK117" s="998">
        <v>5480556</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449</v>
      </c>
      <c r="BW117" s="901"/>
      <c r="BX117" s="901"/>
      <c r="BY117" s="901"/>
      <c r="BZ117" s="901"/>
      <c r="CA117" s="901" t="s">
        <v>455</v>
      </c>
      <c r="CB117" s="901"/>
      <c r="CC117" s="901"/>
      <c r="CD117" s="901"/>
      <c r="CE117" s="901"/>
      <c r="CF117" s="962" t="s">
        <v>455</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455</v>
      </c>
      <c r="DH117" s="864"/>
      <c r="DI117" s="864"/>
      <c r="DJ117" s="864"/>
      <c r="DK117" s="865"/>
      <c r="DL117" s="866" t="s">
        <v>455</v>
      </c>
      <c r="DM117" s="864"/>
      <c r="DN117" s="864"/>
      <c r="DO117" s="864"/>
      <c r="DP117" s="865"/>
      <c r="DQ117" s="866" t="s">
        <v>455</v>
      </c>
      <c r="DR117" s="864"/>
      <c r="DS117" s="864"/>
      <c r="DT117" s="864"/>
      <c r="DU117" s="865"/>
      <c r="DV117" s="911" t="s">
        <v>455</v>
      </c>
      <c r="DW117" s="912"/>
      <c r="DX117" s="912"/>
      <c r="DY117" s="912"/>
      <c r="DZ117" s="913"/>
    </row>
    <row r="118" spans="1:130" s="248" customFormat="1" ht="26.4" customHeight="1" x14ac:dyDescent="0.2">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307</v>
      </c>
      <c r="AL118" s="989"/>
      <c r="AM118" s="989"/>
      <c r="AN118" s="989"/>
      <c r="AO118" s="990"/>
      <c r="AP118" s="992" t="s">
        <v>438</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455</v>
      </c>
      <c r="BR118" s="932"/>
      <c r="BS118" s="932"/>
      <c r="BT118" s="932"/>
      <c r="BU118" s="932"/>
      <c r="BV118" s="932" t="s">
        <v>455</v>
      </c>
      <c r="BW118" s="932"/>
      <c r="BX118" s="932"/>
      <c r="BY118" s="932"/>
      <c r="BZ118" s="932"/>
      <c r="CA118" s="932" t="s">
        <v>455</v>
      </c>
      <c r="CB118" s="932"/>
      <c r="CC118" s="932"/>
      <c r="CD118" s="932"/>
      <c r="CE118" s="932"/>
      <c r="CF118" s="962" t="s">
        <v>455</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455</v>
      </c>
      <c r="DH118" s="864"/>
      <c r="DI118" s="864"/>
      <c r="DJ118" s="864"/>
      <c r="DK118" s="865"/>
      <c r="DL118" s="866" t="s">
        <v>455</v>
      </c>
      <c r="DM118" s="864"/>
      <c r="DN118" s="864"/>
      <c r="DO118" s="864"/>
      <c r="DP118" s="865"/>
      <c r="DQ118" s="866" t="s">
        <v>455</v>
      </c>
      <c r="DR118" s="864"/>
      <c r="DS118" s="864"/>
      <c r="DT118" s="864"/>
      <c r="DU118" s="865"/>
      <c r="DV118" s="911" t="s">
        <v>455</v>
      </c>
      <c r="DW118" s="912"/>
      <c r="DX118" s="912"/>
      <c r="DY118" s="912"/>
      <c r="DZ118" s="913"/>
    </row>
    <row r="119" spans="1:130" s="248" customFormat="1" ht="26.4" customHeight="1" x14ac:dyDescent="0.2">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455</v>
      </c>
      <c r="AB119" s="982"/>
      <c r="AC119" s="982"/>
      <c r="AD119" s="982"/>
      <c r="AE119" s="983"/>
      <c r="AF119" s="984" t="s">
        <v>455</v>
      </c>
      <c r="AG119" s="982"/>
      <c r="AH119" s="982"/>
      <c r="AI119" s="982"/>
      <c r="AJ119" s="983"/>
      <c r="AK119" s="984" t="s">
        <v>455</v>
      </c>
      <c r="AL119" s="982"/>
      <c r="AM119" s="982"/>
      <c r="AN119" s="982"/>
      <c r="AO119" s="983"/>
      <c r="AP119" s="985" t="s">
        <v>455</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473</v>
      </c>
      <c r="BP119" s="965"/>
      <c r="BQ119" s="969">
        <v>60611789</v>
      </c>
      <c r="BR119" s="932"/>
      <c r="BS119" s="932"/>
      <c r="BT119" s="932"/>
      <c r="BU119" s="932"/>
      <c r="BV119" s="932">
        <v>58745791</v>
      </c>
      <c r="BW119" s="932"/>
      <c r="BX119" s="932"/>
      <c r="BY119" s="932"/>
      <c r="BZ119" s="932"/>
      <c r="CA119" s="932">
        <v>56308107</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455</v>
      </c>
      <c r="DH119" s="847"/>
      <c r="DI119" s="847"/>
      <c r="DJ119" s="847"/>
      <c r="DK119" s="848"/>
      <c r="DL119" s="849" t="s">
        <v>455</v>
      </c>
      <c r="DM119" s="847"/>
      <c r="DN119" s="847"/>
      <c r="DO119" s="847"/>
      <c r="DP119" s="848"/>
      <c r="DQ119" s="849" t="s">
        <v>455</v>
      </c>
      <c r="DR119" s="847"/>
      <c r="DS119" s="847"/>
      <c r="DT119" s="847"/>
      <c r="DU119" s="848"/>
      <c r="DV119" s="935" t="s">
        <v>455</v>
      </c>
      <c r="DW119" s="936"/>
      <c r="DX119" s="936"/>
      <c r="DY119" s="936"/>
      <c r="DZ119" s="937"/>
    </row>
    <row r="120" spans="1:130" s="248" customFormat="1" ht="26.4" customHeight="1" x14ac:dyDescent="0.2">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455</v>
      </c>
      <c r="AB120" s="864"/>
      <c r="AC120" s="864"/>
      <c r="AD120" s="864"/>
      <c r="AE120" s="865"/>
      <c r="AF120" s="866" t="s">
        <v>455</v>
      </c>
      <c r="AG120" s="864"/>
      <c r="AH120" s="864"/>
      <c r="AI120" s="864"/>
      <c r="AJ120" s="865"/>
      <c r="AK120" s="866" t="s">
        <v>455</v>
      </c>
      <c r="AL120" s="864"/>
      <c r="AM120" s="864"/>
      <c r="AN120" s="864"/>
      <c r="AO120" s="865"/>
      <c r="AP120" s="911" t="s">
        <v>449</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13877533</v>
      </c>
      <c r="BR120" s="929"/>
      <c r="BS120" s="929"/>
      <c r="BT120" s="929"/>
      <c r="BU120" s="929"/>
      <c r="BV120" s="929">
        <v>14368339</v>
      </c>
      <c r="BW120" s="929"/>
      <c r="BX120" s="929"/>
      <c r="BY120" s="929"/>
      <c r="BZ120" s="929"/>
      <c r="CA120" s="929">
        <v>14066564</v>
      </c>
      <c r="CB120" s="929"/>
      <c r="CC120" s="929"/>
      <c r="CD120" s="929"/>
      <c r="CE120" s="929"/>
      <c r="CF120" s="953">
        <v>95.2</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t="s">
        <v>455</v>
      </c>
      <c r="DH120" s="929"/>
      <c r="DI120" s="929"/>
      <c r="DJ120" s="929"/>
      <c r="DK120" s="929"/>
      <c r="DL120" s="929" t="s">
        <v>455</v>
      </c>
      <c r="DM120" s="929"/>
      <c r="DN120" s="929"/>
      <c r="DO120" s="929"/>
      <c r="DP120" s="929"/>
      <c r="DQ120" s="929">
        <v>23539806</v>
      </c>
      <c r="DR120" s="929"/>
      <c r="DS120" s="929"/>
      <c r="DT120" s="929"/>
      <c r="DU120" s="929"/>
      <c r="DV120" s="930">
        <v>159.4</v>
      </c>
      <c r="DW120" s="930"/>
      <c r="DX120" s="930"/>
      <c r="DY120" s="930"/>
      <c r="DZ120" s="931"/>
    </row>
    <row r="121" spans="1:130" s="248" customFormat="1" ht="26.4" customHeight="1" x14ac:dyDescent="0.2">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455</v>
      </c>
      <c r="AB121" s="864"/>
      <c r="AC121" s="864"/>
      <c r="AD121" s="864"/>
      <c r="AE121" s="865"/>
      <c r="AF121" s="866" t="s">
        <v>455</v>
      </c>
      <c r="AG121" s="864"/>
      <c r="AH121" s="864"/>
      <c r="AI121" s="864"/>
      <c r="AJ121" s="865"/>
      <c r="AK121" s="866" t="s">
        <v>449</v>
      </c>
      <c r="AL121" s="864"/>
      <c r="AM121" s="864"/>
      <c r="AN121" s="864"/>
      <c r="AO121" s="865"/>
      <c r="AP121" s="911" t="s">
        <v>455</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1573298</v>
      </c>
      <c r="BR121" s="901"/>
      <c r="BS121" s="901"/>
      <c r="BT121" s="901"/>
      <c r="BU121" s="901"/>
      <c r="BV121" s="901">
        <v>1438382</v>
      </c>
      <c r="BW121" s="901"/>
      <c r="BX121" s="901"/>
      <c r="BY121" s="901"/>
      <c r="BZ121" s="901"/>
      <c r="CA121" s="901">
        <v>1310388</v>
      </c>
      <c r="CB121" s="901"/>
      <c r="CC121" s="901"/>
      <c r="CD121" s="901"/>
      <c r="CE121" s="901"/>
      <c r="CF121" s="962">
        <v>8.9</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t="s">
        <v>455</v>
      </c>
      <c r="DH121" s="901"/>
      <c r="DI121" s="901"/>
      <c r="DJ121" s="901"/>
      <c r="DK121" s="901"/>
      <c r="DL121" s="901" t="s">
        <v>455</v>
      </c>
      <c r="DM121" s="901"/>
      <c r="DN121" s="901"/>
      <c r="DO121" s="901"/>
      <c r="DP121" s="901"/>
      <c r="DQ121" s="901">
        <v>4701281</v>
      </c>
      <c r="DR121" s="901"/>
      <c r="DS121" s="901"/>
      <c r="DT121" s="901"/>
      <c r="DU121" s="901"/>
      <c r="DV121" s="878">
        <v>31.8</v>
      </c>
      <c r="DW121" s="878"/>
      <c r="DX121" s="878"/>
      <c r="DY121" s="878"/>
      <c r="DZ121" s="879"/>
    </row>
    <row r="122" spans="1:130" s="248" customFormat="1" ht="26.4" customHeight="1" x14ac:dyDescent="0.2">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455</v>
      </c>
      <c r="AB122" s="864"/>
      <c r="AC122" s="864"/>
      <c r="AD122" s="864"/>
      <c r="AE122" s="865"/>
      <c r="AF122" s="866" t="s">
        <v>455</v>
      </c>
      <c r="AG122" s="864"/>
      <c r="AH122" s="864"/>
      <c r="AI122" s="864"/>
      <c r="AJ122" s="865"/>
      <c r="AK122" s="866" t="s">
        <v>455</v>
      </c>
      <c r="AL122" s="864"/>
      <c r="AM122" s="864"/>
      <c r="AN122" s="864"/>
      <c r="AO122" s="865"/>
      <c r="AP122" s="911" t="s">
        <v>455</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46384384</v>
      </c>
      <c r="BR122" s="932"/>
      <c r="BS122" s="932"/>
      <c r="BT122" s="932"/>
      <c r="BU122" s="932"/>
      <c r="BV122" s="932">
        <v>44266257</v>
      </c>
      <c r="BW122" s="932"/>
      <c r="BX122" s="932"/>
      <c r="BY122" s="932"/>
      <c r="BZ122" s="932"/>
      <c r="CA122" s="932">
        <v>42626003</v>
      </c>
      <c r="CB122" s="932"/>
      <c r="CC122" s="932"/>
      <c r="CD122" s="932"/>
      <c r="CE122" s="932"/>
      <c r="CF122" s="933">
        <v>288.60000000000002</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1809121</v>
      </c>
      <c r="DH122" s="901"/>
      <c r="DI122" s="901"/>
      <c r="DJ122" s="901"/>
      <c r="DK122" s="901"/>
      <c r="DL122" s="901">
        <v>1654727</v>
      </c>
      <c r="DM122" s="901"/>
      <c r="DN122" s="901"/>
      <c r="DO122" s="901"/>
      <c r="DP122" s="901"/>
      <c r="DQ122" s="901">
        <v>1794854</v>
      </c>
      <c r="DR122" s="901"/>
      <c r="DS122" s="901"/>
      <c r="DT122" s="901"/>
      <c r="DU122" s="901"/>
      <c r="DV122" s="878">
        <v>12.2</v>
      </c>
      <c r="DW122" s="878"/>
      <c r="DX122" s="878"/>
      <c r="DY122" s="878"/>
      <c r="DZ122" s="879"/>
    </row>
    <row r="123" spans="1:130" s="248" customFormat="1" ht="26.4" customHeight="1" x14ac:dyDescent="0.2">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455</v>
      </c>
      <c r="AB123" s="864"/>
      <c r="AC123" s="864"/>
      <c r="AD123" s="864"/>
      <c r="AE123" s="865"/>
      <c r="AF123" s="866" t="s">
        <v>455</v>
      </c>
      <c r="AG123" s="864"/>
      <c r="AH123" s="864"/>
      <c r="AI123" s="864"/>
      <c r="AJ123" s="865"/>
      <c r="AK123" s="866" t="s">
        <v>455</v>
      </c>
      <c r="AL123" s="864"/>
      <c r="AM123" s="864"/>
      <c r="AN123" s="864"/>
      <c r="AO123" s="865"/>
      <c r="AP123" s="911" t="s">
        <v>455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484</v>
      </c>
      <c r="BP123" s="965"/>
      <c r="BQ123" s="919">
        <v>61835215</v>
      </c>
      <c r="BR123" s="920"/>
      <c r="BS123" s="920"/>
      <c r="BT123" s="920"/>
      <c r="BU123" s="920"/>
      <c r="BV123" s="920">
        <v>60072978</v>
      </c>
      <c r="BW123" s="920"/>
      <c r="BX123" s="920"/>
      <c r="BY123" s="920"/>
      <c r="BZ123" s="920"/>
      <c r="CA123" s="920">
        <v>58002955</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v>14011</v>
      </c>
      <c r="DH123" s="864"/>
      <c r="DI123" s="864"/>
      <c r="DJ123" s="864"/>
      <c r="DK123" s="865"/>
      <c r="DL123" s="866">
        <v>9373</v>
      </c>
      <c r="DM123" s="864"/>
      <c r="DN123" s="864"/>
      <c r="DO123" s="864"/>
      <c r="DP123" s="865"/>
      <c r="DQ123" s="866">
        <v>12753</v>
      </c>
      <c r="DR123" s="864"/>
      <c r="DS123" s="864"/>
      <c r="DT123" s="864"/>
      <c r="DU123" s="865"/>
      <c r="DV123" s="911">
        <v>0.1</v>
      </c>
      <c r="DW123" s="912"/>
      <c r="DX123" s="912"/>
      <c r="DY123" s="912"/>
      <c r="DZ123" s="913"/>
    </row>
    <row r="124" spans="1:130" s="248" customFormat="1" ht="26.4" customHeight="1" thickBot="1" x14ac:dyDescent="0.25">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449</v>
      </c>
      <c r="AB124" s="864"/>
      <c r="AC124" s="864"/>
      <c r="AD124" s="864"/>
      <c r="AE124" s="865"/>
      <c r="AF124" s="866" t="s">
        <v>449</v>
      </c>
      <c r="AG124" s="864"/>
      <c r="AH124" s="864"/>
      <c r="AI124" s="864"/>
      <c r="AJ124" s="865"/>
      <c r="AK124" s="866" t="s">
        <v>449</v>
      </c>
      <c r="AL124" s="864"/>
      <c r="AM124" s="864"/>
      <c r="AN124" s="864"/>
      <c r="AO124" s="865"/>
      <c r="AP124" s="911" t="s">
        <v>449</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449</v>
      </c>
      <c r="BR124" s="918"/>
      <c r="BS124" s="918"/>
      <c r="BT124" s="918"/>
      <c r="BU124" s="918"/>
      <c r="BV124" s="918" t="s">
        <v>449</v>
      </c>
      <c r="BW124" s="918"/>
      <c r="BX124" s="918"/>
      <c r="BY124" s="918"/>
      <c r="BZ124" s="918"/>
      <c r="CA124" s="918" t="s">
        <v>449</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30766189</v>
      </c>
      <c r="DH124" s="847"/>
      <c r="DI124" s="847"/>
      <c r="DJ124" s="847"/>
      <c r="DK124" s="848"/>
      <c r="DL124" s="849">
        <v>30125640</v>
      </c>
      <c r="DM124" s="847"/>
      <c r="DN124" s="847"/>
      <c r="DO124" s="847"/>
      <c r="DP124" s="848"/>
      <c r="DQ124" s="849" t="s">
        <v>488</v>
      </c>
      <c r="DR124" s="847"/>
      <c r="DS124" s="847"/>
      <c r="DT124" s="847"/>
      <c r="DU124" s="848"/>
      <c r="DV124" s="935" t="s">
        <v>455</v>
      </c>
      <c r="DW124" s="936"/>
      <c r="DX124" s="936"/>
      <c r="DY124" s="936"/>
      <c r="DZ124" s="937"/>
    </row>
    <row r="125" spans="1:130" s="248" customFormat="1" ht="26.4" customHeight="1" x14ac:dyDescent="0.2">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455</v>
      </c>
      <c r="AB125" s="864"/>
      <c r="AC125" s="864"/>
      <c r="AD125" s="864"/>
      <c r="AE125" s="865"/>
      <c r="AF125" s="866" t="s">
        <v>455</v>
      </c>
      <c r="AG125" s="864"/>
      <c r="AH125" s="864"/>
      <c r="AI125" s="864"/>
      <c r="AJ125" s="865"/>
      <c r="AK125" s="866" t="s">
        <v>455</v>
      </c>
      <c r="AL125" s="864"/>
      <c r="AM125" s="864"/>
      <c r="AN125" s="864"/>
      <c r="AO125" s="865"/>
      <c r="AP125" s="911" t="s">
        <v>455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491</v>
      </c>
      <c r="DH125" s="929"/>
      <c r="DI125" s="929"/>
      <c r="DJ125" s="929"/>
      <c r="DK125" s="929"/>
      <c r="DL125" s="929" t="s">
        <v>455</v>
      </c>
      <c r="DM125" s="929"/>
      <c r="DN125" s="929"/>
      <c r="DO125" s="929"/>
      <c r="DP125" s="929"/>
      <c r="DQ125" s="929" t="s">
        <v>492</v>
      </c>
      <c r="DR125" s="929"/>
      <c r="DS125" s="929"/>
      <c r="DT125" s="929"/>
      <c r="DU125" s="929"/>
      <c r="DV125" s="930" t="s">
        <v>455</v>
      </c>
      <c r="DW125" s="930"/>
      <c r="DX125" s="930"/>
      <c r="DY125" s="930"/>
      <c r="DZ125" s="931"/>
    </row>
    <row r="126" spans="1:130" s="248" customFormat="1" ht="26.4" customHeight="1" thickBot="1" x14ac:dyDescent="0.25">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455</v>
      </c>
      <c r="AB126" s="864"/>
      <c r="AC126" s="864"/>
      <c r="AD126" s="864"/>
      <c r="AE126" s="865"/>
      <c r="AF126" s="866" t="s">
        <v>455</v>
      </c>
      <c r="AG126" s="864"/>
      <c r="AH126" s="864"/>
      <c r="AI126" s="864"/>
      <c r="AJ126" s="865"/>
      <c r="AK126" s="866" t="s">
        <v>455</v>
      </c>
      <c r="AL126" s="864"/>
      <c r="AM126" s="864"/>
      <c r="AN126" s="864"/>
      <c r="AO126" s="865"/>
      <c r="AP126" s="911" t="s">
        <v>493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455</v>
      </c>
      <c r="DH126" s="901"/>
      <c r="DI126" s="901"/>
      <c r="DJ126" s="901"/>
      <c r="DK126" s="901"/>
      <c r="DL126" s="901" t="s">
        <v>455</v>
      </c>
      <c r="DM126" s="901"/>
      <c r="DN126" s="901"/>
      <c r="DO126" s="901"/>
      <c r="DP126" s="901"/>
      <c r="DQ126" s="901" t="s">
        <v>455</v>
      </c>
      <c r="DR126" s="901"/>
      <c r="DS126" s="901"/>
      <c r="DT126" s="901"/>
      <c r="DU126" s="901"/>
      <c r="DV126" s="878" t="s">
        <v>455</v>
      </c>
      <c r="DW126" s="878"/>
      <c r="DX126" s="878"/>
      <c r="DY126" s="878"/>
      <c r="DZ126" s="879"/>
    </row>
    <row r="127" spans="1:130" s="248" customFormat="1" ht="26.4" customHeight="1" x14ac:dyDescent="0.2">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1676</v>
      </c>
      <c r="AB127" s="864"/>
      <c r="AC127" s="864"/>
      <c r="AD127" s="864"/>
      <c r="AE127" s="865"/>
      <c r="AF127" s="866">
        <v>1256</v>
      </c>
      <c r="AG127" s="864"/>
      <c r="AH127" s="864"/>
      <c r="AI127" s="864"/>
      <c r="AJ127" s="865"/>
      <c r="AK127" s="866">
        <v>1256</v>
      </c>
      <c r="AL127" s="864"/>
      <c r="AM127" s="864"/>
      <c r="AN127" s="864"/>
      <c r="AO127" s="865"/>
      <c r="AP127" s="911">
        <v>0</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455</v>
      </c>
      <c r="DH127" s="901"/>
      <c r="DI127" s="901"/>
      <c r="DJ127" s="901"/>
      <c r="DK127" s="901"/>
      <c r="DL127" s="901" t="s">
        <v>501</v>
      </c>
      <c r="DM127" s="901"/>
      <c r="DN127" s="901"/>
      <c r="DO127" s="901"/>
      <c r="DP127" s="901"/>
      <c r="DQ127" s="901" t="s">
        <v>455</v>
      </c>
      <c r="DR127" s="901"/>
      <c r="DS127" s="901"/>
      <c r="DT127" s="901"/>
      <c r="DU127" s="901"/>
      <c r="DV127" s="878" t="s">
        <v>455</v>
      </c>
      <c r="DW127" s="878"/>
      <c r="DX127" s="878"/>
      <c r="DY127" s="878"/>
      <c r="DZ127" s="879"/>
    </row>
    <row r="128" spans="1:130" s="248" customFormat="1" ht="26.4" customHeight="1" thickBot="1" x14ac:dyDescent="0.25">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153675</v>
      </c>
      <c r="AB128" s="885"/>
      <c r="AC128" s="885"/>
      <c r="AD128" s="885"/>
      <c r="AE128" s="886"/>
      <c r="AF128" s="887">
        <v>152062</v>
      </c>
      <c r="AG128" s="885"/>
      <c r="AH128" s="885"/>
      <c r="AI128" s="885"/>
      <c r="AJ128" s="886"/>
      <c r="AK128" s="887">
        <v>143023</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455</v>
      </c>
      <c r="BG128" s="871"/>
      <c r="BH128" s="871"/>
      <c r="BI128" s="871"/>
      <c r="BJ128" s="871"/>
      <c r="BK128" s="871"/>
      <c r="BL128" s="894"/>
      <c r="BM128" s="870">
        <v>12.53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501</v>
      </c>
      <c r="DH128" s="875"/>
      <c r="DI128" s="875"/>
      <c r="DJ128" s="875"/>
      <c r="DK128" s="875"/>
      <c r="DL128" s="875" t="s">
        <v>455</v>
      </c>
      <c r="DM128" s="875"/>
      <c r="DN128" s="875"/>
      <c r="DO128" s="875"/>
      <c r="DP128" s="875"/>
      <c r="DQ128" s="875" t="s">
        <v>493</v>
      </c>
      <c r="DR128" s="875"/>
      <c r="DS128" s="875"/>
      <c r="DT128" s="875"/>
      <c r="DU128" s="875"/>
      <c r="DV128" s="876" t="s">
        <v>455</v>
      </c>
      <c r="DW128" s="876"/>
      <c r="DX128" s="876"/>
      <c r="DY128" s="876"/>
      <c r="DZ128" s="877"/>
    </row>
    <row r="129" spans="1:131" s="248" customFormat="1" ht="26.4"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19199577</v>
      </c>
      <c r="AB129" s="864"/>
      <c r="AC129" s="864"/>
      <c r="AD129" s="864"/>
      <c r="AE129" s="865"/>
      <c r="AF129" s="866">
        <v>19013429</v>
      </c>
      <c r="AG129" s="864"/>
      <c r="AH129" s="864"/>
      <c r="AI129" s="864"/>
      <c r="AJ129" s="865"/>
      <c r="AK129" s="866">
        <v>19343754</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455</v>
      </c>
      <c r="BG129" s="854"/>
      <c r="BH129" s="854"/>
      <c r="BI129" s="854"/>
      <c r="BJ129" s="854"/>
      <c r="BK129" s="854"/>
      <c r="BL129" s="855"/>
      <c r="BM129" s="853">
        <v>17.53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4" customHeight="1" x14ac:dyDescent="0.2">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4425928</v>
      </c>
      <c r="AB130" s="864"/>
      <c r="AC130" s="864"/>
      <c r="AD130" s="864"/>
      <c r="AE130" s="865"/>
      <c r="AF130" s="866">
        <v>4525531</v>
      </c>
      <c r="AG130" s="864"/>
      <c r="AH130" s="864"/>
      <c r="AI130" s="864"/>
      <c r="AJ130" s="865"/>
      <c r="AK130" s="866">
        <v>4572152</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5.4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4"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14773649</v>
      </c>
      <c r="AB131" s="847"/>
      <c r="AC131" s="847"/>
      <c r="AD131" s="847"/>
      <c r="AE131" s="848"/>
      <c r="AF131" s="849">
        <v>14487898</v>
      </c>
      <c r="AG131" s="847"/>
      <c r="AH131" s="847"/>
      <c r="AI131" s="847"/>
      <c r="AJ131" s="848"/>
      <c r="AK131" s="849">
        <v>14771602</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t="s">
        <v>493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4" customHeight="1" x14ac:dyDescent="0.2">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5.9090953089999996</v>
      </c>
      <c r="AB132" s="827"/>
      <c r="AC132" s="827"/>
      <c r="AD132" s="827"/>
      <c r="AE132" s="828"/>
      <c r="AF132" s="829">
        <v>5.2556485420000003</v>
      </c>
      <c r="AG132" s="827"/>
      <c r="AH132" s="827"/>
      <c r="AI132" s="827"/>
      <c r="AJ132" s="828"/>
      <c r="AK132" s="829">
        <v>5.1814352970000002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4"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6.3</v>
      </c>
      <c r="AB133" s="806"/>
      <c r="AC133" s="806"/>
      <c r="AD133" s="806"/>
      <c r="AE133" s="807"/>
      <c r="AF133" s="805">
        <v>6</v>
      </c>
      <c r="AG133" s="806"/>
      <c r="AH133" s="806"/>
      <c r="AI133" s="806"/>
      <c r="AJ133" s="807"/>
      <c r="AK133" s="805">
        <v>5.4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XnGUCJlPhA4/DfflsaPDD+hpbCGN06RfwnlDU0RiZjFdQQk5UZjNSVJLEJHYQkhVeyKkMp0MLmQ8NejGphWAA==" saltValue="+bKE60Z+QUGqPSZZke5I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59055118110236227" right="0" top="0.59055118110236227" bottom="0.59055118110236227" header="0.39370078740157483" footer="0.39370078740157483"/>
  <pageSetup paperSize="9" scale="24"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6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516</v>
      </c>
    </row>
    <row r="98" spans="24:120" ht="13.2" hidden="1" x14ac:dyDescent="0.2">
      <c r="CS98" s="292"/>
      <c r="CX98" s="292"/>
      <c r="DC98" s="292"/>
      <c r="DH98" s="292"/>
    </row>
    <row r="99" spans="24:120" ht="13.2" hidden="1" x14ac:dyDescent="0.2">
      <c r="CS99" s="292"/>
      <c r="CX99" s="292"/>
      <c r="DC99" s="292"/>
      <c r="DH99" s="292"/>
    </row>
    <row r="101" spans="24:120" ht="12.15"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xt2UUwhb08kXcdLuQZu3/hXOnIVVBiGBUQhfaQw9xrYUMjU1rqMtZAPOQsi+1dbnO3qfZEUV/aliMzfZ/kYpg==" saltValue="zJHBmr6pP8m/cvPo/sJR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70" zoomScaleNormal="70" zoomScaleSheetLayoutView="70" workbookViewId="0"/>
  </sheetViews>
  <sheetFormatPr defaultColWidth="0" defaultRowHeight="13.6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0BkCfiZ7XFZq9HLmaJ9LHKzHVpwo6fUf6oGqHq0uhe/SE/BHq33QUKUvEqVARdrf/UgMogJWNqJG3a/mG79hQ==" saltValue="CZIQyh870e6qKsG1/1YOX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6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6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5247015</v>
      </c>
      <c r="AP9" s="314">
        <v>112764</v>
      </c>
      <c r="AQ9" s="315">
        <v>100177</v>
      </c>
      <c r="AR9" s="316">
        <v>12.6</v>
      </c>
    </row>
    <row r="10" spans="1:46" ht="13.6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718427</v>
      </c>
      <c r="AP10" s="317">
        <v>15440</v>
      </c>
      <c r="AQ10" s="318">
        <v>9943</v>
      </c>
      <c r="AR10" s="319">
        <v>55.3</v>
      </c>
    </row>
    <row r="11" spans="1:46" ht="13.6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t="s">
        <v>527</v>
      </c>
      <c r="AP11" s="317" t="s">
        <v>527</v>
      </c>
      <c r="AQ11" s="318">
        <v>1487</v>
      </c>
      <c r="AR11" s="319" t="s">
        <v>527</v>
      </c>
    </row>
    <row r="12" spans="1:46" ht="13.6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528</v>
      </c>
      <c r="AL12" s="1228"/>
      <c r="AM12" s="1228"/>
      <c r="AN12" s="1229"/>
      <c r="AO12" s="317" t="s">
        <v>527</v>
      </c>
      <c r="AP12" s="317" t="s">
        <v>527</v>
      </c>
      <c r="AQ12" s="318">
        <v>23</v>
      </c>
      <c r="AR12" s="319" t="s">
        <v>527</v>
      </c>
    </row>
    <row r="13" spans="1:46" ht="13.6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53877</v>
      </c>
      <c r="AP13" s="317">
        <v>1158</v>
      </c>
      <c r="AQ13" s="318">
        <v>4025</v>
      </c>
      <c r="AR13" s="319">
        <v>-71.2</v>
      </c>
    </row>
    <row r="14" spans="1:46" ht="13.6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31690</v>
      </c>
      <c r="AP14" s="317">
        <v>681</v>
      </c>
      <c r="AQ14" s="318">
        <v>2366</v>
      </c>
      <c r="AR14" s="319">
        <v>-71.2</v>
      </c>
    </row>
    <row r="15" spans="1:46" ht="13.6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-376677</v>
      </c>
      <c r="AP15" s="317">
        <v>-8095</v>
      </c>
      <c r="AQ15" s="318">
        <v>-7732</v>
      </c>
      <c r="AR15" s="319">
        <v>4.7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5674332</v>
      </c>
      <c r="AP16" s="317">
        <v>121947</v>
      </c>
      <c r="AQ16" s="318">
        <v>110288</v>
      </c>
      <c r="AR16" s="319">
        <v>10.6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10.81</v>
      </c>
      <c r="AP21" s="331">
        <v>10.26</v>
      </c>
      <c r="AQ21" s="332">
        <v>0.55000000000000004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99.1</v>
      </c>
      <c r="AP22" s="336">
        <v>97.6</v>
      </c>
      <c r="AQ22" s="337">
        <v>1.5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6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2629063</v>
      </c>
      <c r="AP32" s="345">
        <v>56501</v>
      </c>
      <c r="AQ32" s="346">
        <v>68741</v>
      </c>
      <c r="AR32" s="347">
        <v>-17.8</v>
      </c>
    </row>
    <row r="33" spans="1:46" ht="13.6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527</v>
      </c>
      <c r="AP33" s="345" t="s">
        <v>527</v>
      </c>
      <c r="AQ33" s="346" t="s">
        <v>527</v>
      </c>
      <c r="AR33" s="347" t="s">
        <v>527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527</v>
      </c>
      <c r="AP34" s="345" t="s">
        <v>527</v>
      </c>
      <c r="AQ34" s="346">
        <v>1</v>
      </c>
      <c r="AR34" s="347" t="s">
        <v>527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2833061</v>
      </c>
      <c r="AP35" s="345">
        <v>60885</v>
      </c>
      <c r="AQ35" s="346">
        <v>17075</v>
      </c>
      <c r="AR35" s="347">
        <v>256.60000000000002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17176</v>
      </c>
      <c r="AP36" s="345">
        <v>369</v>
      </c>
      <c r="AQ36" s="346">
        <v>2445</v>
      </c>
      <c r="AR36" s="347">
        <v>-84.9</v>
      </c>
    </row>
    <row r="37" spans="1:46" ht="13.6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1256</v>
      </c>
      <c r="AP37" s="345">
        <v>27</v>
      </c>
      <c r="AQ37" s="346">
        <v>621</v>
      </c>
      <c r="AR37" s="347">
        <v>-95.7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527</v>
      </c>
      <c r="AP38" s="348" t="s">
        <v>527</v>
      </c>
      <c r="AQ38" s="349">
        <v>4</v>
      </c>
      <c r="AR38" s="337" t="s">
        <v>527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-143023</v>
      </c>
      <c r="AP39" s="345">
        <v>-3074</v>
      </c>
      <c r="AQ39" s="346">
        <v>-4161</v>
      </c>
      <c r="AR39" s="347">
        <v>-26.1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-4572152</v>
      </c>
      <c r="AP40" s="345">
        <v>-98260</v>
      </c>
      <c r="AQ40" s="346">
        <v>-59663</v>
      </c>
      <c r="AR40" s="347">
        <v>64.7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765381</v>
      </c>
      <c r="AP41" s="345">
        <v>16449</v>
      </c>
      <c r="AQ41" s="346">
        <v>25063</v>
      </c>
      <c r="AR41" s="347">
        <v>-34.4</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399999999999999" customHeight="1" x14ac:dyDescent="0.2">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6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4885612</v>
      </c>
      <c r="AN51" s="367">
        <v>102252</v>
      </c>
      <c r="AO51" s="368">
        <v>32.1</v>
      </c>
      <c r="AP51" s="369">
        <v>83280</v>
      </c>
      <c r="AQ51" s="370">
        <v>-2.5</v>
      </c>
      <c r="AR51" s="371">
        <v>34.6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3469191</v>
      </c>
      <c r="AN52" s="375">
        <v>72608</v>
      </c>
      <c r="AO52" s="376">
        <v>76.400000000000006</v>
      </c>
      <c r="AP52" s="377">
        <v>43123</v>
      </c>
      <c r="AQ52" s="378">
        <v>-2.8</v>
      </c>
      <c r="AR52" s="379">
        <v>79.2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6580754</v>
      </c>
      <c r="AN53" s="367">
        <v>138289</v>
      </c>
      <c r="AO53" s="368">
        <v>35.200000000000003</v>
      </c>
      <c r="AP53" s="369">
        <v>88968</v>
      </c>
      <c r="AQ53" s="370">
        <v>6.8</v>
      </c>
      <c r="AR53" s="371">
        <v>28.4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3632678</v>
      </c>
      <c r="AN54" s="375">
        <v>76338</v>
      </c>
      <c r="AO54" s="376">
        <v>5.0999999999999996</v>
      </c>
      <c r="AP54" s="377">
        <v>45482</v>
      </c>
      <c r="AQ54" s="378">
        <v>5.5</v>
      </c>
      <c r="AR54" s="379">
        <v>-0.4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4866381</v>
      </c>
      <c r="AN55" s="367">
        <v>103283</v>
      </c>
      <c r="AO55" s="368">
        <v>-25.3</v>
      </c>
      <c r="AP55" s="369">
        <v>85173</v>
      </c>
      <c r="AQ55" s="370">
        <v>-4.3</v>
      </c>
      <c r="AR55" s="371">
        <v>-21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2913720</v>
      </c>
      <c r="AN56" s="375">
        <v>61840</v>
      </c>
      <c r="AO56" s="376">
        <v>-19</v>
      </c>
      <c r="AP56" s="377">
        <v>43913</v>
      </c>
      <c r="AQ56" s="378">
        <v>-3.4</v>
      </c>
      <c r="AR56" s="379">
        <v>-15.6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2871824</v>
      </c>
      <c r="AN57" s="367">
        <v>61558</v>
      </c>
      <c r="AO57" s="368">
        <v>-40.4</v>
      </c>
      <c r="AP57" s="369">
        <v>94081</v>
      </c>
      <c r="AQ57" s="370">
        <v>10.5</v>
      </c>
      <c r="AR57" s="371">
        <v>-50.9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1995630</v>
      </c>
      <c r="AN58" s="375">
        <v>42777</v>
      </c>
      <c r="AO58" s="376">
        <v>-30.8</v>
      </c>
      <c r="AP58" s="377">
        <v>48949</v>
      </c>
      <c r="AQ58" s="378">
        <v>11.5</v>
      </c>
      <c r="AR58" s="379">
        <v>-42.3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3563369</v>
      </c>
      <c r="AN59" s="367">
        <v>76581</v>
      </c>
      <c r="AO59" s="368">
        <v>24.4</v>
      </c>
      <c r="AP59" s="369">
        <v>92632</v>
      </c>
      <c r="AQ59" s="370">
        <v>-1.5</v>
      </c>
      <c r="AR59" s="371">
        <v>25.9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1975890</v>
      </c>
      <c r="AN60" s="375">
        <v>42464</v>
      </c>
      <c r="AO60" s="376">
        <v>-0.7</v>
      </c>
      <c r="AP60" s="377">
        <v>47978</v>
      </c>
      <c r="AQ60" s="378">
        <v>-2</v>
      </c>
      <c r="AR60" s="379">
        <v>1.3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4553588</v>
      </c>
      <c r="AN61" s="382">
        <v>96393</v>
      </c>
      <c r="AO61" s="383">
        <v>5.2</v>
      </c>
      <c r="AP61" s="384">
        <v>88827</v>
      </c>
      <c r="AQ61" s="385">
        <v>1.8</v>
      </c>
      <c r="AR61" s="371">
        <v>3.4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2797422</v>
      </c>
      <c r="AN62" s="375">
        <v>59205</v>
      </c>
      <c r="AO62" s="376">
        <v>6.2</v>
      </c>
      <c r="AP62" s="377">
        <v>45889</v>
      </c>
      <c r="AQ62" s="378">
        <v>1.8</v>
      </c>
      <c r="AR62" s="379">
        <v>4.4000000000000004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65" hidden="1" customHeight="1" x14ac:dyDescent="0.2">
      <c r="AK67" s="295"/>
      <c r="AL67" s="295"/>
      <c r="AM67" s="295"/>
      <c r="AN67" s="295"/>
      <c r="AO67" s="295"/>
      <c r="AP67" s="295"/>
      <c r="AQ67" s="295"/>
      <c r="AR67" s="295"/>
      <c r="AS67" s="295"/>
      <c r="AT67" s="295"/>
    </row>
    <row r="68" spans="1:46" ht="13.65" hidden="1" customHeight="1" x14ac:dyDescent="0.2">
      <c r="AK68" s="295"/>
      <c r="AL68" s="295"/>
      <c r="AM68" s="295"/>
      <c r="AN68" s="295"/>
      <c r="AO68" s="295"/>
      <c r="AP68" s="295"/>
      <c r="AQ68" s="295"/>
      <c r="AR68" s="295"/>
    </row>
    <row r="69" spans="1:46" ht="13.6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jaXCCHTi8Raq7f5x78T3I1o4YtOnHo8O1dRMT/mTyt666IpECRqft+H94GE3a+Cgww/By+E2Zlt1gYmnBwdVQ==" saltValue="E4TGdELbuD/mzQMnfOj8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65" customHeight="1" zeroHeight="1" x14ac:dyDescent="0.2"/>
  <cols>
    <col min="1" max="125" width="2.44140625" style="293" customWidth="1"/>
    <col min="126" max="16384" width="9" style="292" hidden="1"/>
  </cols>
  <sheetData>
    <row r="1" spans="2:125" ht="13.6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65" customHeight="1" x14ac:dyDescent="0.2"/>
    <row r="93" spans="116:125" ht="13.65" customHeight="1" x14ac:dyDescent="0.2"/>
    <row r="94" spans="116:125" ht="13.65" customHeight="1" x14ac:dyDescent="0.2">
      <c r="DS94" s="292"/>
      <c r="DT94" s="292"/>
      <c r="DU94" s="292"/>
    </row>
    <row r="95" spans="116:125" ht="13.65" customHeight="1" x14ac:dyDescent="0.2">
      <c r="DU95" s="292"/>
    </row>
    <row r="96" spans="116:125" ht="13.65" customHeight="1" x14ac:dyDescent="0.2"/>
    <row r="97" spans="124:125" ht="13.65" customHeight="1" x14ac:dyDescent="0.2"/>
    <row r="98" spans="124:125" ht="13.65" customHeight="1" x14ac:dyDescent="0.2"/>
    <row r="99" spans="124:125" ht="13.65" customHeight="1" x14ac:dyDescent="0.2"/>
    <row r="100" spans="124:125" ht="13.65" customHeight="1" x14ac:dyDescent="0.2"/>
    <row r="101" spans="124:125" ht="13.65" customHeight="1" x14ac:dyDescent="0.2">
      <c r="DU101" s="292"/>
    </row>
    <row r="102" spans="124:125" ht="13.65" customHeight="1" x14ac:dyDescent="0.2"/>
    <row r="103" spans="124:125" ht="13.65" customHeight="1" x14ac:dyDescent="0.2"/>
    <row r="104" spans="124:125" ht="13.65" customHeight="1" x14ac:dyDescent="0.2">
      <c r="DT104" s="292"/>
      <c r="DU104" s="292"/>
    </row>
    <row r="105" spans="124:125" ht="13.65" customHeight="1" x14ac:dyDescent="0.2"/>
    <row r="106" spans="124:125" ht="13.65" customHeight="1" x14ac:dyDescent="0.2"/>
    <row r="107" spans="124:125" ht="13.65" customHeight="1" x14ac:dyDescent="0.2"/>
    <row r="108" spans="124:125" ht="13.65" customHeight="1" x14ac:dyDescent="0.2"/>
    <row r="109" spans="124:125" ht="13.65" customHeight="1" x14ac:dyDescent="0.2"/>
    <row r="110" spans="124:125" ht="13.65" customHeight="1" x14ac:dyDescent="0.2"/>
    <row r="111" spans="124:125" ht="13.65" customHeight="1" x14ac:dyDescent="0.2"/>
    <row r="112" spans="124:125"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92" t="s">
        <v>567</v>
      </c>
    </row>
    <row r="120" spans="125:125" ht="13.65" hidden="1" customHeight="1" x14ac:dyDescent="0.2"/>
    <row r="121" spans="125:125" ht="13.65" hidden="1" customHeight="1" x14ac:dyDescent="0.2">
      <c r="DU121" s="292"/>
    </row>
  </sheetData>
  <sheetProtection algorithmName="SHA-512" hashValue="D9qo6QITe+MYlmGEHywhJRYzj4LzFZigSY+dTsb9Qsf3kq7GTfJuKZD2xBItnP9+fEf+NCtYoqPjEqDFLY6LpQ==" saltValue="chQSRumTdz0yFXPkT8Yv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0"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65" customHeight="1" zeroHeight="1" x14ac:dyDescent="0.2"/>
  <cols>
    <col min="1" max="125" width="2.44140625" style="293" customWidth="1"/>
    <col min="126" max="142" width="0" style="292" hidden="1" customWidth="1"/>
    <col min="143" max="16384" width="9" style="292" hidden="1"/>
  </cols>
  <sheetData>
    <row r="1" spans="1:125" ht="13.6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65" customHeight="1" x14ac:dyDescent="0.2"/>
    <row r="93" ht="13.65" customHeight="1" x14ac:dyDescent="0.2"/>
    <row r="94" ht="13.65" customHeight="1" x14ac:dyDescent="0.2"/>
    <row r="95" ht="13.65" customHeight="1" x14ac:dyDescent="0.2"/>
    <row r="96" ht="13.65" customHeight="1" x14ac:dyDescent="0.2"/>
    <row r="97" ht="13.65" customHeight="1" x14ac:dyDescent="0.2"/>
    <row r="98" ht="13.65" customHeight="1" x14ac:dyDescent="0.2"/>
    <row r="99" ht="13.65" customHeight="1" x14ac:dyDescent="0.2"/>
    <row r="100" ht="13.65" customHeight="1" x14ac:dyDescent="0.2"/>
    <row r="101" ht="13.65" customHeight="1" x14ac:dyDescent="0.2"/>
    <row r="102" ht="13.65" customHeight="1" x14ac:dyDescent="0.2"/>
    <row r="103" ht="13.65" customHeight="1" x14ac:dyDescent="0.2"/>
    <row r="104" ht="13.65" customHeight="1" x14ac:dyDescent="0.2"/>
    <row r="105" ht="13.65" customHeight="1" x14ac:dyDescent="0.2"/>
    <row r="106" ht="13.65" customHeight="1" x14ac:dyDescent="0.2"/>
    <row r="107" ht="13.65" customHeight="1" x14ac:dyDescent="0.2"/>
    <row r="108" ht="13.65" customHeight="1" x14ac:dyDescent="0.2"/>
    <row r="109" ht="13.65" customHeight="1" x14ac:dyDescent="0.2"/>
    <row r="110" ht="13.65" customHeight="1" x14ac:dyDescent="0.2"/>
    <row r="111" ht="13.65" customHeight="1" x14ac:dyDescent="0.2"/>
    <row r="112"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93" t="s">
        <v>568</v>
      </c>
    </row>
  </sheetData>
  <sheetProtection algorithmName="SHA-512" hashValue="K5cPfLscoDyFK8RkVhUM53mI0p+qr0ZWnFzCBNlv1XNwoac6yE4QjADO53vaSu6DTI6BBWZL2ieQxXiXQhGe0Q==" saltValue="Mo2I7MQEMncM6JfXPupQ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0"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6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38" t="s">
        <v>3</v>
      </c>
      <c r="D47" s="1238"/>
      <c r="E47" s="1239"/>
      <c r="F47" s="11">
        <v>23.9</v>
      </c>
      <c r="G47" s="12">
        <v>24.54</v>
      </c>
      <c r="H47" s="12">
        <v>24.9</v>
      </c>
      <c r="I47" s="12">
        <v>25.2</v>
      </c>
      <c r="J47" s="13">
        <v>22.17</v>
      </c>
    </row>
    <row r="48" spans="2:10" ht="57.75" customHeight="1" x14ac:dyDescent="0.2">
      <c r="B48" s="14"/>
      <c r="C48" s="1240" t="s">
        <v>4</v>
      </c>
      <c r="D48" s="1240"/>
      <c r="E48" s="1241"/>
      <c r="F48" s="15">
        <v>6.2</v>
      </c>
      <c r="G48" s="16">
        <v>5.47</v>
      </c>
      <c r="H48" s="16">
        <v>6.07</v>
      </c>
      <c r="I48" s="16">
        <v>5.83</v>
      </c>
      <c r="J48" s="17">
        <v>5.92</v>
      </c>
    </row>
    <row r="49" spans="2:10" ht="57.75" customHeight="1" thickBot="1" x14ac:dyDescent="0.25">
      <c r="B49" s="18"/>
      <c r="C49" s="1242" t="s">
        <v>5</v>
      </c>
      <c r="D49" s="1242"/>
      <c r="E49" s="1243"/>
      <c r="F49" s="19">
        <v>9.58</v>
      </c>
      <c r="G49" s="20">
        <v>2.88</v>
      </c>
      <c r="H49" s="20">
        <v>3.74</v>
      </c>
      <c r="I49" s="20">
        <v>1.0900000000000001</v>
      </c>
      <c r="J49" s="21" t="s">
        <v>574</v>
      </c>
    </row>
    <row r="50" spans="2:10" ht="13.65" customHeight="1" x14ac:dyDescent="0.2"/>
  </sheetData>
  <sheetProtection algorithmName="SHA-512" hashValue="LD18joth39f9DVR+kKBN9vyRCOSo4thVy1OjQ3pf6XmsmTqPvKzUFdEHRiszrwSJW3Fs9QNT9D1BZR7UkUSacA==" saltValue="zRQ1NNQmDyR5/b3FpmEh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0"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山梨県</cp:lastModifiedBy>
  <cp:lastPrinted>2022-09-21T02:45:59Z</cp:lastPrinted>
  <dcterms:modified xsi:type="dcterms:W3CDTF">2022-09-27T09:50:53Z</dcterms:modified>
</cp:coreProperties>
</file>